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jpdeloitte.sharepoint.com/sites/PDR7_PoCGroundTokyo/Shared Documents/01_東京都対応/02_募集要項/R7年度案/HPアップ版/"/>
    </mc:Choice>
  </mc:AlternateContent>
  <xr:revisionPtr revIDLastSave="17" documentId="13_ncr:1_{904BE49A-DC17-4BB0-9593-D03B5510DFB2}" xr6:coauthVersionLast="47" xr6:coauthVersionMax="47" xr10:uidLastSave="{60DFBB77-7D1D-41BF-A363-2BBC0DDCDF40}"/>
  <bookViews>
    <workbookView xWindow="-120" yWindow="-120" windowWidth="29040" windowHeight="17520" activeTab="1" xr2:uid="{00000000-000D-0000-FFFF-FFFF00000000}"/>
  </bookViews>
  <sheets>
    <sheet name="【様式１】エントリーシート" sheetId="2" r:id="rId1"/>
    <sheet name="【様式3】経費算出書類" sheetId="4" r:id="rId2"/>
  </sheets>
  <definedNames>
    <definedName name="AS2DocOpenMode" hidden="1">"AS2DocumentEdit"</definedName>
    <definedName name="_xlnm.Print_Area" localSheetId="0">【様式１】エントリーシート!$A$1:$G$31</definedName>
    <definedName name="_xlnm.Print_Area" localSheetId="1">【様式3】経費算出書類!$B$2:$P$28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 l="1"/>
  <c r="C31" i="2"/>
  <c r="C12" i="2" l="1"/>
  <c r="C13" i="2"/>
  <c r="N21" i="4"/>
  <c r="N22" i="4"/>
  <c r="L21" i="4"/>
  <c r="L22" i="4"/>
  <c r="J21" i="4"/>
  <c r="J22" i="4"/>
  <c r="N28" i="4"/>
  <c r="L23" i="4"/>
  <c r="J23" i="4"/>
  <c r="L20" i="4"/>
  <c r="J20" i="4"/>
  <c r="N20" i="4" s="1"/>
  <c r="L19" i="4"/>
  <c r="J19" i="4"/>
  <c r="L18" i="4"/>
  <c r="J18" i="4"/>
  <c r="L17" i="4"/>
  <c r="J17" i="4"/>
  <c r="N17" i="4" s="1"/>
  <c r="L16" i="4"/>
  <c r="J16" i="4"/>
  <c r="L15" i="4"/>
  <c r="J15" i="4"/>
  <c r="L14" i="4"/>
  <c r="J14" i="4"/>
  <c r="N14" i="4" s="1"/>
  <c r="L13" i="4"/>
  <c r="J13" i="4"/>
  <c r="N13" i="4" s="1"/>
  <c r="L12" i="4"/>
  <c r="J12" i="4"/>
  <c r="N19" i="4" l="1"/>
  <c r="L24" i="4"/>
  <c r="N18" i="4"/>
  <c r="J24" i="4"/>
  <c r="N15" i="4"/>
  <c r="N23" i="4"/>
  <c r="N16" i="4"/>
  <c r="N12" i="4"/>
  <c r="N24" i="4" l="1"/>
  <c r="N27" i="4" s="1"/>
  <c r="C9" i="2"/>
  <c r="C11" i="2"/>
  <c r="C21" i="2"/>
  <c r="C24" i="2" s="1"/>
  <c r="C25" i="2" s="1"/>
  <c r="C20" i="2"/>
  <c r="C19" i="2"/>
  <c r="C18" i="2"/>
  <c r="C17" i="2"/>
  <c r="C16" i="2"/>
  <c r="C15" i="2"/>
  <c r="C14" i="2"/>
  <c r="C10" i="2"/>
  <c r="C8" i="2"/>
  <c r="C7" i="2"/>
  <c r="C6" i="2"/>
  <c r="C5" i="2"/>
  <c r="C4" i="2"/>
  <c r="C26" i="2" l="1"/>
  <c r="C27" i="2" s="1"/>
  <c r="C28" i="2" s="1"/>
  <c r="C29" i="2" s="1"/>
  <c r="C34" i="2" l="1"/>
  <c r="C35" i="2" s="1"/>
  <c r="C36" i="2" s="1"/>
  <c r="C37" i="2" s="1"/>
  <c r="C38" i="2" s="1"/>
</calcChain>
</file>

<file path=xl/sharedStrings.xml><?xml version="1.0" encoding="utf-8"?>
<sst xmlns="http://schemas.openxmlformats.org/spreadsheetml/2006/main" count="298" uniqueCount="132">
  <si>
    <t>PoC Ground Tokyo 令和7年度 エントリーシート</t>
    <rPh sb="17" eb="19">
      <t>レイワ</t>
    </rPh>
    <rPh sb="20" eb="22">
      <t>ネンド</t>
    </rPh>
    <phoneticPr fontId="2"/>
  </si>
  <si>
    <t>様式１</t>
    <rPh sb="0" eb="2">
      <t>ヨウシキ</t>
    </rPh>
    <phoneticPr fontId="2"/>
  </si>
  <si>
    <t>分類</t>
    <rPh sb="0" eb="2">
      <t>ブンルイ</t>
    </rPh>
    <phoneticPr fontId="2"/>
  </si>
  <si>
    <t>No</t>
    <phoneticPr fontId="2"/>
  </si>
  <si>
    <t>項目</t>
    <rPh sb="0" eb="2">
      <t>コウモク</t>
    </rPh>
    <phoneticPr fontId="2"/>
  </si>
  <si>
    <t>補足</t>
    <rPh sb="0" eb="2">
      <t>ホソク</t>
    </rPh>
    <phoneticPr fontId="2"/>
  </si>
  <si>
    <t>回答欄</t>
    <rPh sb="0" eb="2">
      <t>カイトウ</t>
    </rPh>
    <rPh sb="2" eb="3">
      <t>ラン</t>
    </rPh>
    <phoneticPr fontId="2"/>
  </si>
  <si>
    <t>記入サンプル</t>
    <rPh sb="0" eb="2">
      <t>キニュウ</t>
    </rPh>
    <phoneticPr fontId="2"/>
  </si>
  <si>
    <t>企業概要</t>
    <rPh sb="0" eb="2">
      <t>キギョウ</t>
    </rPh>
    <rPh sb="2" eb="4">
      <t>ガイヨウ</t>
    </rPh>
    <phoneticPr fontId="2"/>
  </si>
  <si>
    <t>会社名</t>
    <rPh sb="0" eb="3">
      <t>カイシャメイ</t>
    </rPh>
    <phoneticPr fontId="2"/>
  </si>
  <si>
    <t>会社名をご記入ください</t>
    <rPh sb="0" eb="2">
      <t>カイシャ</t>
    </rPh>
    <phoneticPr fontId="2"/>
  </si>
  <si>
    <t>株式会社○○</t>
    <rPh sb="0" eb="4">
      <t>カブシキガイシャ</t>
    </rPh>
    <phoneticPr fontId="2"/>
  </si>
  <si>
    <t>会社HP URL</t>
    <rPh sb="0" eb="2">
      <t>カイシャ</t>
    </rPh>
    <phoneticPr fontId="2"/>
  </si>
  <si>
    <t>会社HP URLをご記入ください</t>
  </si>
  <si>
    <t>https://poc-ground.metro.tokyo.lg.jp/</t>
    <phoneticPr fontId="2"/>
  </si>
  <si>
    <t>設立年月日</t>
    <rPh sb="0" eb="2">
      <t>セツリツ</t>
    </rPh>
    <rPh sb="2" eb="5">
      <t>ネンガッピ</t>
    </rPh>
    <phoneticPr fontId="2"/>
  </si>
  <si>
    <t>設立年月日をご記入ください</t>
  </si>
  <si>
    <t>20XX年○○月○○日</t>
    <rPh sb="4" eb="5">
      <t>ネン</t>
    </rPh>
    <rPh sb="7" eb="8">
      <t>ガツ</t>
    </rPh>
    <rPh sb="10" eb="11">
      <t>ニチ</t>
    </rPh>
    <phoneticPr fontId="2"/>
  </si>
  <si>
    <t>本社所在地</t>
    <rPh sb="0" eb="2">
      <t>ホンシャ</t>
    </rPh>
    <rPh sb="2" eb="5">
      <t>ショザイチ</t>
    </rPh>
    <phoneticPr fontId="2"/>
  </si>
  <si>
    <t>東京都○○区××</t>
    <rPh sb="0" eb="2">
      <t>トウキョウ</t>
    </rPh>
    <rPh sb="2" eb="3">
      <t>ト</t>
    </rPh>
    <rPh sb="5" eb="6">
      <t>ク</t>
    </rPh>
    <phoneticPr fontId="2"/>
  </si>
  <si>
    <t>代表者名</t>
    <rPh sb="0" eb="3">
      <t>ダイヒョウシャ</t>
    </rPh>
    <rPh sb="3" eb="4">
      <t>メイ</t>
    </rPh>
    <phoneticPr fontId="2"/>
  </si>
  <si>
    <t>代表者名をご記入ください</t>
  </si>
  <si>
    <t>○○ ○○</t>
    <phoneticPr fontId="2"/>
  </si>
  <si>
    <t>代表者略歴</t>
    <rPh sb="0" eb="3">
      <t>ダイヒョウシャ</t>
    </rPh>
    <rPh sb="3" eb="5">
      <t>リャクレキ</t>
    </rPh>
    <phoneticPr fontId="2"/>
  </si>
  <si>
    <t>代表者の略歴をご記入ください</t>
    <rPh sb="4" eb="6">
      <t>リャクレキ</t>
    </rPh>
    <rPh sb="8" eb="10">
      <t>キニュウ</t>
    </rPh>
    <phoneticPr fontId="2"/>
  </si>
  <si>
    <t>20XX年　■■大学●学部卒
20XX年　○○入社（○○の業務を担当）
20XX年　○○会社設立
これまでに、主に製品開発や○○の経験を有している</t>
    <rPh sb="4" eb="5">
      <t>ネン</t>
    </rPh>
    <rPh sb="8" eb="10">
      <t>ダイガク</t>
    </rPh>
    <rPh sb="10" eb="13">
      <t>マルガクブ</t>
    </rPh>
    <rPh sb="13" eb="14">
      <t>ソツ</t>
    </rPh>
    <rPh sb="23" eb="25">
      <t>ニュウシャ</t>
    </rPh>
    <rPh sb="29" eb="31">
      <t>ギョウム</t>
    </rPh>
    <rPh sb="32" eb="34">
      <t>タントウ</t>
    </rPh>
    <rPh sb="44" eb="46">
      <t>ガイシャ</t>
    </rPh>
    <rPh sb="46" eb="48">
      <t>セツリツ</t>
    </rPh>
    <rPh sb="55" eb="56">
      <t>オモ</t>
    </rPh>
    <rPh sb="57" eb="59">
      <t>セイヒン</t>
    </rPh>
    <rPh sb="59" eb="61">
      <t>カイハツ</t>
    </rPh>
    <rPh sb="65" eb="67">
      <t>ケイケン</t>
    </rPh>
    <rPh sb="68" eb="69">
      <t>ユウ</t>
    </rPh>
    <phoneticPr fontId="2"/>
  </si>
  <si>
    <t>株主構成</t>
    <rPh sb="0" eb="2">
      <t>カブヌシ</t>
    </rPh>
    <rPh sb="2" eb="4">
      <t>コウセイ</t>
    </rPh>
    <phoneticPr fontId="2"/>
  </si>
  <si>
    <t>主な株主をご記入ください
(20%以上保有している法人・個人の名称をご記入ください)</t>
    <rPh sb="0" eb="1">
      <t>オモ</t>
    </rPh>
    <rPh sb="2" eb="4">
      <t>カブヌシ</t>
    </rPh>
    <rPh sb="6" eb="8">
      <t>キニュウ</t>
    </rPh>
    <rPh sb="17" eb="19">
      <t>イジョウ</t>
    </rPh>
    <rPh sb="19" eb="21">
      <t>ホユウ</t>
    </rPh>
    <rPh sb="25" eb="27">
      <t>ホウジン</t>
    </rPh>
    <rPh sb="28" eb="30">
      <t>コジン</t>
    </rPh>
    <rPh sb="31" eb="33">
      <t>メイショウ</t>
    </rPh>
    <rPh sb="35" eb="37">
      <t>キニュウ</t>
    </rPh>
    <phoneticPr fontId="2"/>
  </si>
  <si>
    <t>XX会社
YYベンチャーキャピタル</t>
    <rPh sb="2" eb="4">
      <t>ガイシャ</t>
    </rPh>
    <phoneticPr fontId="2"/>
  </si>
  <si>
    <t>直近売上高</t>
    <rPh sb="0" eb="2">
      <t>チョッキン</t>
    </rPh>
    <rPh sb="2" eb="5">
      <t>ウリアゲダカ</t>
    </rPh>
    <phoneticPr fontId="2"/>
  </si>
  <si>
    <t>直前の会計期の自社全体の売上高実績をご記入ください</t>
    <rPh sb="0" eb="2">
      <t>チョクゼン</t>
    </rPh>
    <rPh sb="3" eb="5">
      <t>カイケイ</t>
    </rPh>
    <rPh sb="5" eb="6">
      <t>キ</t>
    </rPh>
    <rPh sb="7" eb="9">
      <t>ジシャ</t>
    </rPh>
    <rPh sb="9" eb="11">
      <t>ゼンタイ</t>
    </rPh>
    <rPh sb="12" eb="14">
      <t>ウリアゲ</t>
    </rPh>
    <rPh sb="14" eb="15">
      <t>ダカ</t>
    </rPh>
    <rPh sb="15" eb="17">
      <t>ジッセキ</t>
    </rPh>
    <rPh sb="19" eb="21">
      <t>キニュウ</t>
    </rPh>
    <phoneticPr fontId="2"/>
  </si>
  <si>
    <t>2025年3月期
売上高●●●●●円</t>
    <rPh sb="4" eb="5">
      <t>ネン</t>
    </rPh>
    <rPh sb="6" eb="8">
      <t>ガツキ</t>
    </rPh>
    <rPh sb="9" eb="12">
      <t>ウリアゲダカ</t>
    </rPh>
    <rPh sb="17" eb="18">
      <t>エン</t>
    </rPh>
    <phoneticPr fontId="2"/>
  </si>
  <si>
    <t>東京都内事業展開エリア</t>
    <rPh sb="0" eb="3">
      <t>トウキョウト</t>
    </rPh>
    <rPh sb="3" eb="4">
      <t>ナイ</t>
    </rPh>
    <rPh sb="4" eb="8">
      <t>ジギョウテンカイ</t>
    </rPh>
    <phoneticPr fontId="2"/>
  </si>
  <si>
    <t>東京都全域、○○市</t>
    <rPh sb="0" eb="2">
      <t>トウキョウ</t>
    </rPh>
    <rPh sb="2" eb="3">
      <t>ト</t>
    </rPh>
    <rPh sb="3" eb="5">
      <t>ゼンイキ</t>
    </rPh>
    <rPh sb="8" eb="9">
      <t>シ</t>
    </rPh>
    <phoneticPr fontId="2"/>
  </si>
  <si>
    <t>社員数</t>
    <rPh sb="0" eb="3">
      <t>シャインスウ</t>
    </rPh>
    <phoneticPr fontId="2"/>
  </si>
  <si>
    <t>社員数（うち正社員数）についてご記入ください</t>
    <rPh sb="0" eb="3">
      <t>シャインスウ</t>
    </rPh>
    <rPh sb="6" eb="10">
      <t>セイシャインスウ</t>
    </rPh>
    <rPh sb="16" eb="18">
      <t>キニュウ</t>
    </rPh>
    <phoneticPr fontId="2"/>
  </si>
  <si>
    <t>15人（正社員12人、パート3人）</t>
    <rPh sb="2" eb="3">
      <t>ニン</t>
    </rPh>
    <rPh sb="4" eb="7">
      <t>セイシャイン</t>
    </rPh>
    <rPh sb="9" eb="10">
      <t>ニン</t>
    </rPh>
    <rPh sb="15" eb="16">
      <t>ニン</t>
    </rPh>
    <phoneticPr fontId="2"/>
  </si>
  <si>
    <t>応募者概要</t>
    <rPh sb="0" eb="3">
      <t>オウボシャ</t>
    </rPh>
    <rPh sb="3" eb="5">
      <t>ガイヨウ</t>
    </rPh>
    <phoneticPr fontId="2"/>
  </si>
  <si>
    <t>応募者氏名</t>
    <rPh sb="0" eb="3">
      <t>オウボシャ</t>
    </rPh>
    <rPh sb="3" eb="5">
      <t>シメイ</t>
    </rPh>
    <phoneticPr fontId="2"/>
  </si>
  <si>
    <t>×× ××</t>
    <phoneticPr fontId="2"/>
  </si>
  <si>
    <t>応募者役職</t>
    <rPh sb="0" eb="3">
      <t>オウボシャ</t>
    </rPh>
    <rPh sb="3" eb="5">
      <t>ヤクショク</t>
    </rPh>
    <phoneticPr fontId="2"/>
  </si>
  <si>
    <t>応募者役職をご記入ください</t>
  </si>
  <si>
    <t>CEO</t>
    <phoneticPr fontId="2"/>
  </si>
  <si>
    <t>電話番号</t>
    <rPh sb="0" eb="2">
      <t>デンワ</t>
    </rPh>
    <rPh sb="2" eb="4">
      <t>バンゴウ</t>
    </rPh>
    <phoneticPr fontId="2"/>
  </si>
  <si>
    <t>電話番号をご記入ください</t>
  </si>
  <si>
    <t>03-xxxx-xxxx</t>
    <phoneticPr fontId="2"/>
  </si>
  <si>
    <t>ご担当者様メールアドレス</t>
    <rPh sb="1" eb="5">
      <t>タントウシャサマ</t>
    </rPh>
    <phoneticPr fontId="2"/>
  </si>
  <si>
    <t>ご担当者様メールアドレスをご記入ください</t>
  </si>
  <si>
    <t>xxx@xxx.com</t>
    <phoneticPr fontId="2"/>
  </si>
  <si>
    <t>コンセプト検証概要</t>
    <rPh sb="5" eb="7">
      <t>ケンショウ</t>
    </rPh>
    <rPh sb="7" eb="9">
      <t>ガイヨウ</t>
    </rPh>
    <phoneticPr fontId="2"/>
  </si>
  <si>
    <t>プロジェクト名</t>
    <rPh sb="6" eb="7">
      <t>メイ</t>
    </rPh>
    <phoneticPr fontId="2"/>
  </si>
  <si>
    <t>検証内容が分かるような名称をご記入ください</t>
    <rPh sb="0" eb="4">
      <t>ケンショウナイヨウ</t>
    </rPh>
    <rPh sb="5" eb="6">
      <t>ワ</t>
    </rPh>
    <rPh sb="11" eb="13">
      <t>メイショウ</t>
    </rPh>
    <rPh sb="15" eb="17">
      <t>キニュウ</t>
    </rPh>
    <phoneticPr fontId="2"/>
  </si>
  <si>
    <t>・AI活用ロボットによる小規模倉庫における新たな物流システムの構築に向けた検証
・ウェルビーイングな社会に向けた○○技術の導入の検証</t>
    <rPh sb="3" eb="5">
      <t>カツヨウ</t>
    </rPh>
    <rPh sb="12" eb="15">
      <t>ショウキボ</t>
    </rPh>
    <rPh sb="15" eb="17">
      <t>ソウコ</t>
    </rPh>
    <rPh sb="21" eb="22">
      <t>アラ</t>
    </rPh>
    <rPh sb="24" eb="26">
      <t>ブツリュウ</t>
    </rPh>
    <rPh sb="31" eb="33">
      <t>コウチク</t>
    </rPh>
    <rPh sb="34" eb="35">
      <t>ム</t>
    </rPh>
    <rPh sb="37" eb="39">
      <t>ケンショウ</t>
    </rPh>
    <rPh sb="50" eb="52">
      <t>シャカイ</t>
    </rPh>
    <rPh sb="53" eb="54">
      <t>ム</t>
    </rPh>
    <rPh sb="58" eb="60">
      <t>ギジュツ</t>
    </rPh>
    <rPh sb="61" eb="63">
      <t>ドウニュウ</t>
    </rPh>
    <rPh sb="64" eb="66">
      <t>ケンショウ</t>
    </rPh>
    <phoneticPr fontId="2"/>
  </si>
  <si>
    <t>該当テーマ</t>
    <rPh sb="0" eb="2">
      <t>ガイトウ</t>
    </rPh>
    <phoneticPr fontId="2"/>
  </si>
  <si>
    <t>今回応募いただくコンセプト検証の該当テーマについてご記入ください</t>
    <rPh sb="0" eb="2">
      <t>コンカイ</t>
    </rPh>
    <rPh sb="2" eb="4">
      <t>オウボ</t>
    </rPh>
    <rPh sb="13" eb="15">
      <t>ケンショウ</t>
    </rPh>
    <rPh sb="16" eb="18">
      <t>ガイトウ</t>
    </rPh>
    <rPh sb="26" eb="28">
      <t>キニュウ</t>
    </rPh>
    <phoneticPr fontId="2"/>
  </si>
  <si>
    <t>・アーバンテック
・ウェルビーイング・ケア　等</t>
    <rPh sb="22" eb="23">
      <t>トウ</t>
    </rPh>
    <phoneticPr fontId="2"/>
  </si>
  <si>
    <t>プロジェクト概要</t>
    <rPh sb="6" eb="8">
      <t>ガイヨウ</t>
    </rPh>
    <phoneticPr fontId="2"/>
  </si>
  <si>
    <t>今回応募いただくコンセプト検証の概要について、30字程度で端的にご記入ください</t>
    <rPh sb="0" eb="2">
      <t>コンカイ</t>
    </rPh>
    <rPh sb="2" eb="4">
      <t>オウボ</t>
    </rPh>
    <rPh sb="13" eb="15">
      <t>ケンショウ</t>
    </rPh>
    <rPh sb="16" eb="18">
      <t>ガイヨウ</t>
    </rPh>
    <rPh sb="25" eb="26">
      <t>ジ</t>
    </rPh>
    <rPh sb="26" eb="28">
      <t>テイド</t>
    </rPh>
    <rPh sb="29" eb="31">
      <t>タンテキ</t>
    </rPh>
    <rPh sb="33" eb="35">
      <t>キニュウ</t>
    </rPh>
    <phoneticPr fontId="2"/>
  </si>
  <si>
    <t>・街中の空きスペースを可視化・活用することにより、新たな物流システムを構築する
・病院・介護施設間で電子カルテ情報を連携させることにより、高齢者医療の質を向上させる</t>
    <rPh sb="1" eb="3">
      <t>マチナカ</t>
    </rPh>
    <rPh sb="4" eb="5">
      <t>ア</t>
    </rPh>
    <rPh sb="11" eb="14">
      <t>カシカ</t>
    </rPh>
    <rPh sb="15" eb="17">
      <t>カツヨウ</t>
    </rPh>
    <rPh sb="25" eb="26">
      <t>アラ</t>
    </rPh>
    <rPh sb="28" eb="30">
      <t>ブツリュウ</t>
    </rPh>
    <rPh sb="35" eb="37">
      <t>コウチク</t>
    </rPh>
    <rPh sb="41" eb="43">
      <t>ビョウイン</t>
    </rPh>
    <rPh sb="44" eb="46">
      <t>カイゴ</t>
    </rPh>
    <rPh sb="46" eb="48">
      <t>シセツ</t>
    </rPh>
    <rPh sb="48" eb="49">
      <t>カン</t>
    </rPh>
    <rPh sb="50" eb="52">
      <t>デンシ</t>
    </rPh>
    <rPh sb="55" eb="57">
      <t>ジョウホウ</t>
    </rPh>
    <rPh sb="58" eb="60">
      <t>レンケイ</t>
    </rPh>
    <rPh sb="69" eb="71">
      <t>コウレイ</t>
    </rPh>
    <rPh sb="71" eb="72">
      <t>シャ</t>
    </rPh>
    <rPh sb="72" eb="74">
      <t>イリョウ</t>
    </rPh>
    <rPh sb="75" eb="76">
      <t>シツ</t>
    </rPh>
    <rPh sb="77" eb="79">
      <t>コウジョウ</t>
    </rPh>
    <phoneticPr fontId="2"/>
  </si>
  <si>
    <t>その他</t>
    <rPh sb="2" eb="3">
      <t>タ</t>
    </rPh>
    <phoneticPr fontId="2"/>
  </si>
  <si>
    <t>応募の経緯</t>
  </si>
  <si>
    <t>具体内容（確認内容）</t>
    <rPh sb="0" eb="2">
      <t>グタイ</t>
    </rPh>
    <rPh sb="2" eb="4">
      <t>ナイヨウ</t>
    </rPh>
    <rPh sb="5" eb="7">
      <t>カクニン</t>
    </rPh>
    <rPh sb="7" eb="9">
      <t>ナイヨウ</t>
    </rPh>
    <phoneticPr fontId="2"/>
  </si>
  <si>
    <t>回答欄</t>
    <rPh sb="0" eb="3">
      <t>カイトウラン</t>
    </rPh>
    <phoneticPr fontId="2"/>
  </si>
  <si>
    <t>応募資格</t>
    <rPh sb="0" eb="4">
      <t>オウボシカク</t>
    </rPh>
    <phoneticPr fontId="2"/>
  </si>
  <si>
    <t>応募要件（１）</t>
    <rPh sb="0" eb="2">
      <t>オウボ</t>
    </rPh>
    <rPh sb="2" eb="4">
      <t>ヨウケン</t>
    </rPh>
    <phoneticPr fontId="2"/>
  </si>
  <si>
    <r>
      <t>確認の上、内容に問題がない場合は「</t>
    </r>
    <r>
      <rPr>
        <sz val="10"/>
        <color theme="1"/>
        <rFont val="Segoe UI Symbol"/>
        <family val="2"/>
      </rPr>
      <t>✔</t>
    </r>
    <r>
      <rPr>
        <sz val="10"/>
        <color theme="1"/>
        <rFont val="游ゴシック"/>
        <family val="2"/>
        <charset val="128"/>
        <scheme val="minor"/>
      </rPr>
      <t>」を選択してくだい</t>
    </r>
    <rPh sb="0" eb="2">
      <t>カクニン</t>
    </rPh>
    <rPh sb="3" eb="4">
      <t>ウエ</t>
    </rPh>
    <rPh sb="5" eb="7">
      <t>ナイヨウ</t>
    </rPh>
    <rPh sb="8" eb="10">
      <t>モンダイ</t>
    </rPh>
    <rPh sb="13" eb="15">
      <t>バアイ</t>
    </rPh>
    <rPh sb="20" eb="22">
      <t>センタク</t>
    </rPh>
    <phoneticPr fontId="2"/>
  </si>
  <si>
    <t>✔</t>
    <phoneticPr fontId="2"/>
  </si>
  <si>
    <t>各要件を確認の上、回答欄でレ点チェックをお願いします</t>
    <rPh sb="0" eb="3">
      <t>カクヨウケン</t>
    </rPh>
    <rPh sb="4" eb="6">
      <t>カクニン</t>
    </rPh>
    <rPh sb="7" eb="8">
      <t>ウエ</t>
    </rPh>
    <rPh sb="9" eb="12">
      <t>カイトウラン</t>
    </rPh>
    <rPh sb="14" eb="15">
      <t>テン</t>
    </rPh>
    <rPh sb="21" eb="22">
      <t>ネガ</t>
    </rPh>
    <phoneticPr fontId="2"/>
  </si>
  <si>
    <t>応募要件（２）</t>
    <rPh sb="0" eb="4">
      <t>オウボヨウケン</t>
    </rPh>
    <phoneticPr fontId="2"/>
  </si>
  <si>
    <t>応募時点で創業後10年未満であること</t>
    <rPh sb="0" eb="2">
      <t>オウボ</t>
    </rPh>
    <rPh sb="2" eb="4">
      <t>ジテン</t>
    </rPh>
    <rPh sb="5" eb="7">
      <t>ソウギョウ</t>
    </rPh>
    <rPh sb="7" eb="8">
      <t>ゴ</t>
    </rPh>
    <rPh sb="10" eb="11">
      <t>ネン</t>
    </rPh>
    <rPh sb="11" eb="13">
      <t>ミマン</t>
    </rPh>
    <phoneticPr fontId="2"/>
  </si>
  <si>
    <t>応募要件（３）</t>
    <rPh sb="0" eb="4">
      <t>オウボヨウケン</t>
    </rPh>
    <phoneticPr fontId="2"/>
  </si>
  <si>
    <t>東京都内において事業展開を行っている、又は行おうとしていること</t>
    <phoneticPr fontId="2"/>
  </si>
  <si>
    <t>応募要件（４）</t>
    <rPh sb="0" eb="4">
      <t>オウボヨウケン</t>
    </rPh>
    <phoneticPr fontId="2"/>
  </si>
  <si>
    <t>応募要件（５）</t>
    <rPh sb="0" eb="4">
      <t>オウボヨウケン</t>
    </rPh>
    <phoneticPr fontId="2"/>
  </si>
  <si>
    <t>プレゼン審査や成果報告会等、参加必須のプログラムに出席できること</t>
    <rPh sb="4" eb="6">
      <t>シンサ</t>
    </rPh>
    <rPh sb="7" eb="9">
      <t>セイカ</t>
    </rPh>
    <rPh sb="9" eb="13">
      <t>ホウコクカイナド</t>
    </rPh>
    <rPh sb="14" eb="16">
      <t>サンカ</t>
    </rPh>
    <rPh sb="16" eb="18">
      <t>ヒッス</t>
    </rPh>
    <rPh sb="25" eb="27">
      <t>シュッセキ</t>
    </rPh>
    <phoneticPr fontId="2"/>
  </si>
  <si>
    <t>応募要件（６）</t>
    <rPh sb="0" eb="4">
      <t>オウボヨウケン</t>
    </rPh>
    <phoneticPr fontId="2"/>
  </si>
  <si>
    <t>本事業の広報・PRのため、支援期間終了後も可能な範囲でご協力いただくこと</t>
    <rPh sb="0" eb="1">
      <t>ホン</t>
    </rPh>
    <rPh sb="1" eb="3">
      <t>ジギョウ</t>
    </rPh>
    <rPh sb="4" eb="6">
      <t>コウホウ</t>
    </rPh>
    <rPh sb="13" eb="15">
      <t>シエン</t>
    </rPh>
    <rPh sb="15" eb="17">
      <t>キカン</t>
    </rPh>
    <rPh sb="17" eb="20">
      <t>シュウリョウゴ</t>
    </rPh>
    <rPh sb="21" eb="23">
      <t>カノウ</t>
    </rPh>
    <rPh sb="24" eb="26">
      <t>ハンイ</t>
    </rPh>
    <rPh sb="28" eb="30">
      <t>キョウリョク</t>
    </rPh>
    <phoneticPr fontId="2"/>
  </si>
  <si>
    <t>応募要件（７）</t>
    <rPh sb="0" eb="4">
      <t>オウボヨウケン</t>
    </rPh>
    <phoneticPr fontId="2"/>
  </si>
  <si>
    <t>検証を実施する事業について、同一年度内に国や他自治体からの委託や助成を受けていないこと</t>
    <phoneticPr fontId="2"/>
  </si>
  <si>
    <t>応募要件（８）</t>
    <rPh sb="0" eb="4">
      <t>オウボヨウケン</t>
    </rPh>
    <phoneticPr fontId="2"/>
  </si>
  <si>
    <t>他の事業での採択状況</t>
    <rPh sb="0" eb="1">
      <t>タ</t>
    </rPh>
    <rPh sb="2" eb="4">
      <t>ジギョウ</t>
    </rPh>
    <rPh sb="6" eb="8">
      <t>サイタク</t>
    </rPh>
    <rPh sb="8" eb="10">
      <t>ジョウキョウ</t>
    </rPh>
    <phoneticPr fontId="2"/>
  </si>
  <si>
    <t>他事業での委託・助成実績</t>
    <rPh sb="0" eb="1">
      <t>タ</t>
    </rPh>
    <rPh sb="1" eb="3">
      <t>ジギョウ</t>
    </rPh>
    <rPh sb="5" eb="7">
      <t>イタク</t>
    </rPh>
    <rPh sb="8" eb="10">
      <t>ジョセイ</t>
    </rPh>
    <rPh sb="10" eb="12">
      <t>ジッセキ</t>
    </rPh>
    <phoneticPr fontId="2"/>
  </si>
  <si>
    <r>
      <rPr>
        <b/>
        <u/>
        <sz val="10"/>
        <color theme="1"/>
        <rFont val="游ゴシック"/>
        <family val="3"/>
        <charset val="128"/>
        <scheme val="minor"/>
      </rPr>
      <t>上記のコンセプト検証で対象となる製品・サービス</t>
    </r>
    <r>
      <rPr>
        <sz val="10"/>
        <color theme="1"/>
        <rFont val="游ゴシック"/>
        <family val="2"/>
        <charset val="128"/>
        <scheme val="minor"/>
      </rPr>
      <t>について、国や他自治体及び都の他事業にて</t>
    </r>
    <r>
      <rPr>
        <b/>
        <u/>
        <sz val="10"/>
        <color theme="1"/>
        <rFont val="游ゴシック"/>
        <family val="3"/>
        <charset val="128"/>
        <scheme val="minor"/>
      </rPr>
      <t>金銭の供与を伴う委託・助成</t>
    </r>
    <r>
      <rPr>
        <sz val="10"/>
        <color theme="1"/>
        <rFont val="游ゴシック"/>
        <family val="2"/>
        <charset val="128"/>
        <scheme val="minor"/>
      </rPr>
      <t>を受けた実績がある（又は選考中である）場合、当該事業名をご記入ください。</t>
    </r>
    <rPh sb="11" eb="13">
      <t>タイショウ</t>
    </rPh>
    <rPh sb="43" eb="45">
      <t>キンセン</t>
    </rPh>
    <rPh sb="46" eb="48">
      <t>キョウヨ</t>
    </rPh>
    <rPh sb="49" eb="50">
      <t>トモナ</t>
    </rPh>
    <rPh sb="51" eb="53">
      <t>イタク</t>
    </rPh>
    <rPh sb="54" eb="56">
      <t>ジョセイ</t>
    </rPh>
    <rPh sb="57" eb="58">
      <t>ウ</t>
    </rPh>
    <rPh sb="60" eb="62">
      <t>ジッセキ</t>
    </rPh>
    <rPh sb="66" eb="67">
      <t>マタ</t>
    </rPh>
    <rPh sb="68" eb="71">
      <t>センコウチュウ</t>
    </rPh>
    <rPh sb="75" eb="77">
      <t>バアイ</t>
    </rPh>
    <rPh sb="78" eb="80">
      <t>トウガイ</t>
    </rPh>
    <rPh sb="80" eb="82">
      <t>ジギョウ</t>
    </rPh>
    <rPh sb="82" eb="83">
      <t>メイ</t>
    </rPh>
    <rPh sb="85" eb="87">
      <t>キニュウ</t>
    </rPh>
    <phoneticPr fontId="2"/>
  </si>
  <si>
    <t>多摩イノベーションエコシステム促進事業</t>
    <rPh sb="0" eb="2">
      <t>タマ</t>
    </rPh>
    <rPh sb="15" eb="19">
      <t>ソクシンジギョウ</t>
    </rPh>
    <phoneticPr fontId="2"/>
  </si>
  <si>
    <t>自治体・機関名</t>
    <rPh sb="0" eb="3">
      <t>ジチタイ</t>
    </rPh>
    <rPh sb="4" eb="6">
      <t>キカン</t>
    </rPh>
    <rPh sb="6" eb="7">
      <t>メイ</t>
    </rPh>
    <phoneticPr fontId="2"/>
  </si>
  <si>
    <t>東京都</t>
    <rPh sb="0" eb="2">
      <t>トウキョウ</t>
    </rPh>
    <rPh sb="2" eb="3">
      <t>ト</t>
    </rPh>
    <phoneticPr fontId="2"/>
  </si>
  <si>
    <t>委託・助成を受ける期間</t>
    <rPh sb="0" eb="2">
      <t>イタク</t>
    </rPh>
    <rPh sb="3" eb="5">
      <t>ジョセイ</t>
    </rPh>
    <rPh sb="6" eb="7">
      <t>ウ</t>
    </rPh>
    <rPh sb="9" eb="11">
      <t>キカン</t>
    </rPh>
    <phoneticPr fontId="2"/>
  </si>
  <si>
    <t>令和７年８月～２月
・選考中（令和７年８月末頃結果通知予定）</t>
    <rPh sb="0" eb="2">
      <t>レイワ</t>
    </rPh>
    <rPh sb="3" eb="4">
      <t>ネン</t>
    </rPh>
    <rPh sb="5" eb="6">
      <t>ガツ</t>
    </rPh>
    <rPh sb="8" eb="9">
      <t>ガツ</t>
    </rPh>
    <rPh sb="11" eb="13">
      <t>センコウ</t>
    </rPh>
    <rPh sb="13" eb="14">
      <t>チュウ</t>
    </rPh>
    <rPh sb="15" eb="17">
      <t>レイワ</t>
    </rPh>
    <rPh sb="18" eb="19">
      <t>ネン</t>
    </rPh>
    <rPh sb="20" eb="21">
      <t>ガツ</t>
    </rPh>
    <rPh sb="21" eb="22">
      <t>マツ</t>
    </rPh>
    <rPh sb="22" eb="23">
      <t>ゴロ</t>
    </rPh>
    <rPh sb="23" eb="25">
      <t>ケッカ</t>
    </rPh>
    <rPh sb="25" eb="27">
      <t>ツウチ</t>
    </rPh>
    <rPh sb="27" eb="29">
      <t>ヨテイ</t>
    </rPh>
    <phoneticPr fontId="2"/>
  </si>
  <si>
    <t>委託・助成内容</t>
    <rPh sb="0" eb="2">
      <t>イタク</t>
    </rPh>
    <rPh sb="3" eb="5">
      <t>ジョセイ</t>
    </rPh>
    <rPh sb="5" eb="7">
      <t>ナイヨウ</t>
    </rPh>
    <phoneticPr fontId="2"/>
  </si>
  <si>
    <t>助成金XX円に加えて、専門家派遣等の支援を受けている</t>
    <rPh sb="7" eb="8">
      <t>クワ</t>
    </rPh>
    <rPh sb="11" eb="14">
      <t>センモンカ</t>
    </rPh>
    <rPh sb="14" eb="16">
      <t>ハケン</t>
    </rPh>
    <rPh sb="16" eb="17">
      <t>トウ</t>
    </rPh>
    <phoneticPr fontId="2"/>
  </si>
  <si>
    <t>本事業でのコンセプト検証内容との違い</t>
    <rPh sb="0" eb="1">
      <t>ホン</t>
    </rPh>
    <rPh sb="1" eb="3">
      <t>ジギョウ</t>
    </rPh>
    <rPh sb="10" eb="12">
      <t>ケンショウ</t>
    </rPh>
    <rPh sb="12" eb="14">
      <t>ナイヨウ</t>
    </rPh>
    <rPh sb="16" eb="17">
      <t>チガ</t>
    </rPh>
    <phoneticPr fontId="2"/>
  </si>
  <si>
    <t>以前のコンセプト検証では主に医療施設・介護施設を対象としてXXXといった項目を検証していたが、今回応募するコンセプト検証では飲食・小売店を対象として〇〇〇の観点から検証する</t>
    <rPh sb="0" eb="2">
      <t>イゼン</t>
    </rPh>
    <rPh sb="8" eb="10">
      <t>ケンショウ</t>
    </rPh>
    <rPh sb="12" eb="13">
      <t>オモ</t>
    </rPh>
    <rPh sb="24" eb="26">
      <t>タイショウ</t>
    </rPh>
    <rPh sb="36" eb="38">
      <t>コウモク</t>
    </rPh>
    <rPh sb="39" eb="41">
      <t>ケンショウ</t>
    </rPh>
    <rPh sb="47" eb="49">
      <t>コンカイ</t>
    </rPh>
    <rPh sb="49" eb="51">
      <t>オウボ</t>
    </rPh>
    <rPh sb="58" eb="60">
      <t>ケンショウ</t>
    </rPh>
    <rPh sb="69" eb="71">
      <t>タイショウ</t>
    </rPh>
    <rPh sb="78" eb="80">
      <t>カンテン</t>
    </rPh>
    <rPh sb="82" eb="84">
      <t>ケンショウ</t>
    </rPh>
    <phoneticPr fontId="2"/>
  </si>
  <si>
    <t>*</t>
    <phoneticPr fontId="2"/>
  </si>
  <si>
    <t>※網掛けの箇所をご記入ください</t>
    <rPh sb="1" eb="3">
      <t>アミカ</t>
    </rPh>
    <rPh sb="5" eb="7">
      <t>カショ</t>
    </rPh>
    <rPh sb="9" eb="11">
      <t>キニュウ</t>
    </rPh>
    <phoneticPr fontId="2"/>
  </si>
  <si>
    <t>様式３</t>
    <rPh sb="0" eb="2">
      <t>ヨウシキ</t>
    </rPh>
    <phoneticPr fontId="2"/>
  </si>
  <si>
    <t>令和7年度　東京都スタートアップ社会実装促進事業 PoC Ground Tokyo</t>
    <phoneticPr fontId="2"/>
  </si>
  <si>
    <t>- 経費算出
書類 -</t>
    <phoneticPr fontId="2"/>
  </si>
  <si>
    <t>プロジェクト名称</t>
    <rPh sb="6" eb="8">
      <t>メイショウ</t>
    </rPh>
    <phoneticPr fontId="2"/>
  </si>
  <si>
    <t>〇〇〇</t>
  </si>
  <si>
    <t xml:space="preserve">事業者名         </t>
    <rPh sb="0" eb="3">
      <t>ジギョウシャ</t>
    </rPh>
    <rPh sb="3" eb="4">
      <t>メイ</t>
    </rPh>
    <phoneticPr fontId="2"/>
  </si>
  <si>
    <t>▼記載事項</t>
    <phoneticPr fontId="2"/>
  </si>
  <si>
    <t>今期の総事業費を記載下さい（総事業費のうち、費用支援（上限1,000万（税込）程度）を希望する費目に〇を選択してください）</t>
    <rPh sb="0" eb="2">
      <t>コンキ</t>
    </rPh>
    <rPh sb="39" eb="41">
      <t>テイド</t>
    </rPh>
    <phoneticPr fontId="2"/>
  </si>
  <si>
    <t>費用科目※</t>
    <rPh sb="0" eb="4">
      <t>ヒヨウカモク</t>
    </rPh>
    <phoneticPr fontId="2"/>
  </si>
  <si>
    <t>詳細</t>
    <rPh sb="0" eb="2">
      <t>ショウサイ</t>
    </rPh>
    <phoneticPr fontId="2"/>
  </si>
  <si>
    <t>単価</t>
    <rPh sb="0" eb="2">
      <t>タンカ</t>
    </rPh>
    <phoneticPr fontId="2"/>
  </si>
  <si>
    <t>数量</t>
    <rPh sb="0" eb="2">
      <t>スウリョウ</t>
    </rPh>
    <phoneticPr fontId="2"/>
  </si>
  <si>
    <t>単位</t>
    <rPh sb="0" eb="2">
      <t>タンイ</t>
    </rPh>
    <phoneticPr fontId="2"/>
  </si>
  <si>
    <t>計（税抜）</t>
    <rPh sb="0" eb="1">
      <t>ケイ</t>
    </rPh>
    <rPh sb="2" eb="3">
      <t>ゼイ</t>
    </rPh>
    <rPh sb="3" eb="4">
      <t>ヌ</t>
    </rPh>
    <phoneticPr fontId="2"/>
  </si>
  <si>
    <r>
      <t xml:space="preserve">消費税（10%）
</t>
    </r>
    <r>
      <rPr>
        <sz val="8"/>
        <color theme="1"/>
        <rFont val="Meiryo UI"/>
        <family val="3"/>
        <charset val="128"/>
      </rPr>
      <t>（10％以外の場合は手入力）</t>
    </r>
    <phoneticPr fontId="2"/>
  </si>
  <si>
    <t>計（税込）</t>
    <rPh sb="0" eb="1">
      <t>ケイ</t>
    </rPh>
    <rPh sb="2" eb="3">
      <t>ゼイ</t>
    </rPh>
    <rPh sb="3" eb="4">
      <t>コ</t>
    </rPh>
    <phoneticPr fontId="2"/>
  </si>
  <si>
    <t>費用支援を
希望する費目</t>
    <phoneticPr fontId="2"/>
  </si>
  <si>
    <t>円</t>
    <rPh sb="0" eb="1">
      <t>エン</t>
    </rPh>
    <phoneticPr fontId="2"/>
  </si>
  <si>
    <t>＝</t>
    <phoneticPr fontId="2"/>
  </si>
  <si>
    <t>＝</t>
  </si>
  <si>
    <t>○</t>
    <phoneticPr fontId="2"/>
  </si>
  <si>
    <t>合計</t>
    <rPh sb="0" eb="2">
      <t>ゴウケイ</t>
    </rPh>
    <phoneticPr fontId="2"/>
  </si>
  <si>
    <t>※車やパソコン等の本コンセプト検証以外でも使用できる資産と見なされるものについては、 本事業のサポート対象外となります。</t>
    <phoneticPr fontId="2"/>
  </si>
  <si>
    <t>※コンセプト検証で実施する事項に該当するかの判断が難しい自社の直接的な人件費は対象外とさせていただきます</t>
    <rPh sb="6" eb="8">
      <t>ケンショウ</t>
    </rPh>
    <rPh sb="9" eb="11">
      <t>ジッシ</t>
    </rPh>
    <rPh sb="13" eb="15">
      <t>ジコウ</t>
    </rPh>
    <rPh sb="16" eb="18">
      <t>ガイトウ</t>
    </rPh>
    <rPh sb="22" eb="24">
      <t>ハンダン</t>
    </rPh>
    <rPh sb="25" eb="26">
      <t>ムズカ</t>
    </rPh>
    <rPh sb="28" eb="30">
      <t>ジシャ</t>
    </rPh>
    <rPh sb="31" eb="34">
      <t>チョクセツテキ</t>
    </rPh>
    <rPh sb="35" eb="38">
      <t>ジンケンヒ</t>
    </rPh>
    <rPh sb="39" eb="41">
      <t>タイショウ</t>
    </rPh>
    <rPh sb="41" eb="42">
      <t>ガイ</t>
    </rPh>
    <phoneticPr fontId="2"/>
  </si>
  <si>
    <t>総合計</t>
    <rPh sb="0" eb="1">
      <t>ソウ</t>
    </rPh>
    <rPh sb="1" eb="3">
      <t>ゴウケイ</t>
    </rPh>
    <phoneticPr fontId="2"/>
  </si>
  <si>
    <t>費用支援を希望する費目合計</t>
    <phoneticPr fontId="2"/>
  </si>
  <si>
    <t>本社所在地をご記入ください
※本店所在地が東京都以外の場合は都内支店所在地も合わせてご記入ください（募集要項別紙５．応募資格(3)の適合性を確認します）</t>
    <rPh sb="15" eb="17">
      <t>ホンテン</t>
    </rPh>
    <rPh sb="17" eb="20">
      <t>ショザイチ</t>
    </rPh>
    <rPh sb="21" eb="24">
      <t>トウキョウト</t>
    </rPh>
    <rPh sb="24" eb="26">
      <t>イガイ</t>
    </rPh>
    <rPh sb="27" eb="29">
      <t>バアイ</t>
    </rPh>
    <rPh sb="30" eb="32">
      <t>トナイ</t>
    </rPh>
    <rPh sb="32" eb="34">
      <t>シテン</t>
    </rPh>
    <rPh sb="34" eb="37">
      <t>ショザイチ</t>
    </rPh>
    <rPh sb="38" eb="39">
      <t>ア</t>
    </rPh>
    <rPh sb="43" eb="45">
      <t>キニュウ</t>
    </rPh>
    <rPh sb="54" eb="56">
      <t>ベッシ</t>
    </rPh>
    <phoneticPr fontId="2"/>
  </si>
  <si>
    <t>事業展開を行っている、または行おうとしている、東京都の主なエリアをご記入ください（募集要項別紙5．応募資格(3)の適合性を確認します）</t>
    <rPh sb="0" eb="4">
      <t>ジギョウテンカイ</t>
    </rPh>
    <rPh sb="5" eb="6">
      <t>オコナ</t>
    </rPh>
    <rPh sb="14" eb="15">
      <t>オコナ</t>
    </rPh>
    <rPh sb="23" eb="26">
      <t>トウキョウト</t>
    </rPh>
    <rPh sb="27" eb="28">
      <t>オモ</t>
    </rPh>
    <rPh sb="34" eb="36">
      <t>キニュウ</t>
    </rPh>
    <rPh sb="45" eb="47">
      <t>ベッシ</t>
    </rPh>
    <phoneticPr fontId="2"/>
  </si>
  <si>
    <t>応募者氏名をご記入ください
※応募者とは、原則プレゼン審査にご参加いただく方を想定してご記入願います。</t>
    <rPh sb="31" eb="33">
      <t>サンカ</t>
    </rPh>
    <rPh sb="39" eb="41">
      <t>ソウテイ</t>
    </rPh>
    <phoneticPr fontId="2"/>
  </si>
  <si>
    <t>本事業をどこで知ったのかご記入ください</t>
    <rPh sb="0" eb="1">
      <t>ホン</t>
    </rPh>
    <rPh sb="1" eb="3">
      <t>ジギョウ</t>
    </rPh>
    <rPh sb="7" eb="8">
      <t>シ</t>
    </rPh>
    <rPh sb="13" eb="15">
      <t>キニュウ</t>
    </rPh>
    <phoneticPr fontId="2"/>
  </si>
  <si>
    <t>例：本事業のホームページ、東京都のプレスリリース、知人からの紹介、SNSで認知　等</t>
    <rPh sb="2" eb="5">
      <t>ホンジギョウ</t>
    </rPh>
    <rPh sb="13" eb="16">
      <t>トウキョウト</t>
    </rPh>
    <phoneticPr fontId="2"/>
  </si>
  <si>
    <t>革新的なアイデアに基づくビジネスモデルにより、未発達なビジネス領域で成功し、急速に成長することを志向するスタートアップ等であること</t>
    <phoneticPr fontId="2"/>
  </si>
  <si>
    <t>コンセプト検証を実施する能力を有する事業者であり、最後までコンセプト検証を完遂する意思があること</t>
    <phoneticPr fontId="2"/>
  </si>
  <si>
    <t>次の①～④の全てを満たすこと
①法令等や公的機関等との契約における違反や税金の滞納がないこと
②公共の安全及び福祉を脅かすおそれのある法人・団体等でないこと。政治活動、宗教活動、選挙活動を事業目的とする組織体でないこと
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
④その他、事務局が本プログラムを提供するにふさわしくないと判断する業務等を有さないこと</t>
    <rPh sb="6" eb="7">
      <t>スベ</t>
    </rPh>
    <rPh sb="9" eb="10">
      <t>ミ</t>
    </rPh>
    <phoneticPr fontId="2"/>
  </si>
  <si>
    <t>#27にご記入いただいた事業を委託・助成する自治体・機関名をご記入ください</t>
    <rPh sb="5" eb="7">
      <t>キニュウ</t>
    </rPh>
    <rPh sb="12" eb="14">
      <t>ジギョウ</t>
    </rPh>
    <rPh sb="15" eb="17">
      <t>イタク</t>
    </rPh>
    <rPh sb="18" eb="20">
      <t>ジョセイ</t>
    </rPh>
    <rPh sb="22" eb="25">
      <t>ジチタイ</t>
    </rPh>
    <rPh sb="26" eb="28">
      <t>キカン</t>
    </rPh>
    <rPh sb="28" eb="29">
      <t>メイ</t>
    </rPh>
    <rPh sb="31" eb="33">
      <t>キニュウ</t>
    </rPh>
    <phoneticPr fontId="2"/>
  </si>
  <si>
    <t>#27にご記入いただいた事業にて委託・助成を受けた期間（又は選考中であればその旨）をご記入ください</t>
    <rPh sb="5" eb="7">
      <t>キニュウ</t>
    </rPh>
    <rPh sb="12" eb="14">
      <t>ジギョウ</t>
    </rPh>
    <rPh sb="16" eb="18">
      <t>イタク</t>
    </rPh>
    <rPh sb="19" eb="21">
      <t>ジョセイ</t>
    </rPh>
    <rPh sb="22" eb="23">
      <t>ウ</t>
    </rPh>
    <rPh sb="25" eb="27">
      <t>キカン</t>
    </rPh>
    <rPh sb="28" eb="29">
      <t>マタ</t>
    </rPh>
    <rPh sb="30" eb="32">
      <t>センコウ</t>
    </rPh>
    <rPh sb="32" eb="33">
      <t>チュウ</t>
    </rPh>
    <rPh sb="39" eb="40">
      <t>ムネ</t>
    </rPh>
    <rPh sb="43" eb="45">
      <t>キニュウ</t>
    </rPh>
    <phoneticPr fontId="2"/>
  </si>
  <si>
    <t>#27にご記入いただいた事業にて受けている委託・助成内容についてご記入ください</t>
    <rPh sb="16" eb="17">
      <t>ウ</t>
    </rPh>
    <rPh sb="26" eb="28">
      <t>ナイヨウ</t>
    </rPh>
    <rPh sb="33" eb="35">
      <t>キニュウ</t>
    </rPh>
    <phoneticPr fontId="2"/>
  </si>
  <si>
    <t>#27にご記入いただいた事業と、本事業でご応募いただくコンセプト検証内容とで、目的やターゲット、検証項目等にどのような違いがあるかご記入ください</t>
    <rPh sb="16" eb="17">
      <t>ホン</t>
    </rPh>
    <rPh sb="17" eb="19">
      <t>ジギョウ</t>
    </rPh>
    <rPh sb="21" eb="23">
      <t>オウボ</t>
    </rPh>
    <rPh sb="34" eb="36">
      <t>ナイヨウ</t>
    </rPh>
    <rPh sb="39" eb="41">
      <t>モクテキ</t>
    </rPh>
    <rPh sb="48" eb="50">
      <t>ケンショウ</t>
    </rPh>
    <rPh sb="50" eb="52">
      <t>コウモク</t>
    </rPh>
    <rPh sb="52" eb="53">
      <t>トウ</t>
    </rPh>
    <rPh sb="59" eb="60">
      <t>チガ</t>
    </rPh>
    <rPh sb="66" eb="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</si>
</sst>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5" x14ac:knownFonts="1">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0"/>
      <color theme="1"/>
      <name val="游ゴシック"/>
      <family val="2"/>
      <charset val="128"/>
      <scheme val="minor"/>
    </font>
    <font>
      <u/>
      <sz val="11"/>
      <color theme="10"/>
      <name val="游ゴシック"/>
      <family val="2"/>
      <charset val="128"/>
      <scheme val="minor"/>
    </font>
    <font>
      <sz val="10"/>
      <name val="游ゴシック"/>
      <family val="2"/>
      <charset val="128"/>
      <scheme val="minor"/>
    </font>
    <font>
      <sz val="10"/>
      <name val="游ゴシック"/>
      <family val="3"/>
      <charset val="128"/>
      <scheme val="minor"/>
    </font>
    <font>
      <b/>
      <u/>
      <sz val="10"/>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sz val="10"/>
      <color theme="1"/>
      <name val="Segoe UI Symbol"/>
      <family val="2"/>
    </font>
    <font>
      <sz val="12"/>
      <color theme="1"/>
      <name val="Meiryo UI"/>
      <family val="3"/>
      <charset val="128"/>
    </font>
    <font>
      <sz val="11"/>
      <name val="ＭＳ Ｐゴシック"/>
      <family val="3"/>
      <charset val="128"/>
    </font>
    <font>
      <sz val="12"/>
      <color rgb="FF00B0F0"/>
      <name val="Meiryo UI"/>
      <family val="3"/>
      <charset val="128"/>
    </font>
    <font>
      <b/>
      <sz val="12"/>
      <color theme="1"/>
      <name val="Meiryo UI"/>
      <family val="3"/>
      <charset val="128"/>
    </font>
    <font>
      <sz val="12"/>
      <color rgb="FFFF0000"/>
      <name val="Meiryo UI"/>
      <family val="3"/>
      <charset val="128"/>
    </font>
    <font>
      <b/>
      <sz val="12"/>
      <color rgb="FF0070C0"/>
      <name val="Meiryo UI"/>
      <family val="3"/>
      <charset val="128"/>
    </font>
    <font>
      <sz val="12"/>
      <name val="Meiryo UI"/>
      <family val="3"/>
      <charset val="128"/>
    </font>
    <font>
      <sz val="10"/>
      <color theme="1"/>
      <name val="Meiryo UI"/>
      <family val="3"/>
      <charset val="128"/>
    </font>
    <font>
      <sz val="8"/>
      <color theme="1"/>
      <name val="Meiryo UI"/>
      <family val="3"/>
      <charset val="128"/>
    </font>
    <font>
      <sz val="9"/>
      <color theme="1"/>
      <name val="Meiryo UI"/>
      <family val="3"/>
      <charset val="128"/>
    </font>
    <font>
      <b/>
      <sz val="10"/>
      <color rgb="FF0070C0"/>
      <name val="Meiryo UI"/>
      <family val="3"/>
      <charset val="128"/>
    </font>
    <font>
      <b/>
      <sz val="10"/>
      <color theme="4"/>
      <name val="Meiryo UI"/>
      <family val="3"/>
      <charset val="128"/>
    </font>
    <font>
      <b/>
      <sz val="14"/>
      <color theme="1"/>
      <name val="游ゴシック"/>
      <family val="3"/>
      <charset val="128"/>
      <scheme val="minor"/>
    </font>
    <font>
      <sz val="10"/>
      <color theme="0"/>
      <name val="Segoe UI Symbol"/>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0F0F0"/>
        <bgColor indexed="64"/>
      </patternFill>
    </fill>
    <fill>
      <patternFill patternType="solid">
        <fgColor rgb="FFFFF7E1"/>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xf numFmtId="0" fontId="12" fillId="0" borderId="0"/>
  </cellStyleXfs>
  <cellXfs count="117">
    <xf numFmtId="0" fontId="0" fillId="0" borderId="0" xfId="0">
      <alignment vertical="center"/>
    </xf>
    <xf numFmtId="0" fontId="1" fillId="2" borderId="0" xfId="0" applyFont="1" applyFill="1">
      <alignment vertical="center"/>
    </xf>
    <xf numFmtId="0" fontId="3" fillId="2" borderId="0" xfId="0" applyFont="1" applyFill="1" applyAlignment="1">
      <alignment vertical="center" wrapText="1"/>
    </xf>
    <xf numFmtId="0" fontId="3" fillId="2" borderId="0" xfId="0" applyFont="1" applyFill="1">
      <alignment vertical="center"/>
    </xf>
    <xf numFmtId="0" fontId="3" fillId="3" borderId="1" xfId="0" applyFont="1" applyFill="1" applyBorder="1" applyAlignment="1">
      <alignment vertical="center" wrapText="1"/>
    </xf>
    <xf numFmtId="0" fontId="3" fillId="3" borderId="2" xfId="0" applyFont="1" applyFill="1" applyBorder="1">
      <alignment vertical="center"/>
    </xf>
    <xf numFmtId="0" fontId="3" fillId="3" borderId="2" xfId="0" applyFont="1" applyFill="1" applyBorder="1" applyAlignment="1">
      <alignment vertical="center" wrapText="1"/>
    </xf>
    <xf numFmtId="0" fontId="3" fillId="4" borderId="3" xfId="0" applyFont="1" applyFill="1" applyBorder="1" applyAlignment="1">
      <alignment vertical="center" wrapText="1"/>
    </xf>
    <xf numFmtId="0" fontId="3" fillId="5" borderId="4" xfId="0" applyFont="1" applyFill="1" applyBorder="1" applyAlignment="1">
      <alignment vertical="center" wrapText="1"/>
    </xf>
    <xf numFmtId="0" fontId="3" fillId="2" borderId="5" xfId="0" applyFont="1" applyFill="1" applyBorder="1">
      <alignment vertical="center"/>
    </xf>
    <xf numFmtId="0" fontId="3" fillId="2" borderId="5" xfId="0" applyFont="1" applyFill="1" applyBorder="1" applyAlignment="1">
      <alignment vertical="center" wrapText="1"/>
    </xf>
    <xf numFmtId="0" fontId="3" fillId="6" borderId="6" xfId="0" applyFont="1" applyFill="1" applyBorder="1" applyAlignment="1">
      <alignment vertical="center" wrapText="1"/>
    </xf>
    <xf numFmtId="0" fontId="3" fillId="7" borderId="7" xfId="0" applyFont="1" applyFill="1" applyBorder="1" applyAlignment="1">
      <alignment vertical="center" wrapText="1"/>
    </xf>
    <xf numFmtId="0" fontId="3" fillId="3" borderId="8" xfId="0" applyFont="1" applyFill="1" applyBorder="1" applyAlignment="1">
      <alignment horizontal="left" vertical="center" wrapText="1"/>
    </xf>
    <xf numFmtId="0" fontId="3" fillId="2" borderId="9" xfId="0" applyFont="1" applyFill="1" applyBorder="1">
      <alignment vertical="center"/>
    </xf>
    <xf numFmtId="0" fontId="3" fillId="2" borderId="9" xfId="0" applyFont="1" applyFill="1" applyBorder="1" applyAlignment="1">
      <alignment vertical="center" wrapText="1"/>
    </xf>
    <xf numFmtId="0" fontId="4" fillId="6" borderId="10" xfId="1" applyFill="1" applyBorder="1" applyAlignment="1">
      <alignment vertical="center" wrapText="1"/>
    </xf>
    <xf numFmtId="0" fontId="3" fillId="7" borderId="11" xfId="0" applyFont="1" applyFill="1" applyBorder="1" applyAlignment="1">
      <alignment vertical="center" wrapText="1"/>
    </xf>
    <xf numFmtId="0" fontId="3" fillId="6" borderId="10" xfId="0" applyFont="1" applyFill="1" applyBorder="1" applyAlignment="1">
      <alignment vertical="center" wrapText="1"/>
    </xf>
    <xf numFmtId="0" fontId="3" fillId="3" borderId="12" xfId="0" applyFont="1" applyFill="1" applyBorder="1" applyAlignment="1">
      <alignment horizontal="left" vertical="center" wrapText="1"/>
    </xf>
    <xf numFmtId="0" fontId="3" fillId="2" borderId="13" xfId="0" applyFont="1" applyFill="1" applyBorder="1">
      <alignment vertical="center"/>
    </xf>
    <xf numFmtId="0" fontId="5" fillId="2" borderId="13" xfId="0" applyFont="1" applyFill="1" applyBorder="1" applyAlignment="1">
      <alignment vertical="center" wrapText="1"/>
    </xf>
    <xf numFmtId="0" fontId="6" fillId="2" borderId="13" xfId="0" applyFont="1" applyFill="1" applyBorder="1" applyAlignment="1">
      <alignment vertical="center" wrapText="1"/>
    </xf>
    <xf numFmtId="0" fontId="6" fillId="6" borderId="14" xfId="0" applyFont="1" applyFill="1" applyBorder="1" applyAlignment="1">
      <alignment vertical="center" wrapText="1"/>
    </xf>
    <xf numFmtId="0" fontId="3" fillId="7" borderId="15" xfId="0" applyFont="1" applyFill="1" applyBorder="1" applyAlignment="1">
      <alignment vertical="center" wrapText="1"/>
    </xf>
    <xf numFmtId="0" fontId="3" fillId="3" borderId="1" xfId="0" applyFont="1" applyFill="1" applyBorder="1" applyAlignment="1">
      <alignment horizontal="left" vertical="center" wrapText="1"/>
    </xf>
    <xf numFmtId="0" fontId="3" fillId="2" borderId="13" xfId="0" applyFont="1" applyFill="1" applyBorder="1" applyAlignment="1">
      <alignment vertical="center" wrapText="1"/>
    </xf>
    <xf numFmtId="0" fontId="4" fillId="6" borderId="14" xfId="1" applyFill="1" applyBorder="1" applyAlignment="1">
      <alignment vertical="center" wrapText="1"/>
    </xf>
    <xf numFmtId="0" fontId="3" fillId="2" borderId="16" xfId="0" applyFont="1" applyFill="1" applyBorder="1">
      <alignment vertical="center"/>
    </xf>
    <xf numFmtId="0" fontId="3" fillId="2" borderId="16" xfId="0" applyFont="1" applyFill="1" applyBorder="1" applyAlignment="1">
      <alignment vertical="center" wrapText="1"/>
    </xf>
    <xf numFmtId="0" fontId="3" fillId="6" borderId="17" xfId="0" applyFont="1" applyFill="1" applyBorder="1" applyAlignment="1">
      <alignment vertical="center" wrapText="1"/>
    </xf>
    <xf numFmtId="0" fontId="3" fillId="7" borderId="18" xfId="0" applyFont="1" applyFill="1" applyBorder="1" applyAlignment="1">
      <alignment vertical="center" wrapText="1"/>
    </xf>
    <xf numFmtId="0" fontId="3" fillId="2" borderId="19" xfId="0" applyFont="1" applyFill="1" applyBorder="1">
      <alignment vertical="center"/>
    </xf>
    <xf numFmtId="0" fontId="3" fillId="2" borderId="19" xfId="0" applyFont="1" applyFill="1" applyBorder="1" applyAlignment="1">
      <alignment vertical="center" wrapText="1"/>
    </xf>
    <xf numFmtId="0" fontId="3" fillId="6" borderId="20" xfId="0" applyFont="1" applyFill="1" applyBorder="1" applyAlignment="1">
      <alignment vertical="center" wrapText="1"/>
    </xf>
    <xf numFmtId="0" fontId="3" fillId="7" borderId="21" xfId="0" applyFont="1" applyFill="1" applyBorder="1" applyAlignment="1">
      <alignment vertical="center" wrapText="1"/>
    </xf>
    <xf numFmtId="0" fontId="3" fillId="5" borderId="1" xfId="0" applyFont="1" applyFill="1" applyBorder="1" applyAlignment="1">
      <alignment vertical="center" wrapText="1"/>
    </xf>
    <xf numFmtId="0" fontId="3" fillId="7" borderId="22" xfId="0" applyFont="1" applyFill="1" applyBorder="1" applyAlignment="1">
      <alignment vertical="center" wrapText="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3" fillId="7" borderId="25" xfId="0" applyFont="1" applyFill="1" applyBorder="1" applyAlignment="1">
      <alignment vertical="center" wrapText="1"/>
    </xf>
    <xf numFmtId="0" fontId="8" fillId="2" borderId="5" xfId="0" applyFont="1" applyFill="1" applyBorder="1" applyAlignment="1">
      <alignment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6" borderId="20" xfId="0" applyFont="1" applyFill="1" applyBorder="1" applyAlignment="1">
      <alignment vertical="center" wrapText="1"/>
    </xf>
    <xf numFmtId="0" fontId="3" fillId="3" borderId="30" xfId="0" applyFont="1" applyFill="1" applyBorder="1" applyAlignment="1">
      <alignment horizontal="left" vertical="center" wrapText="1"/>
    </xf>
    <xf numFmtId="0" fontId="3" fillId="2" borderId="31" xfId="0" applyFont="1" applyFill="1" applyBorder="1">
      <alignment vertical="center"/>
    </xf>
    <xf numFmtId="0" fontId="3" fillId="2" borderId="31" xfId="0" applyFont="1" applyFill="1" applyBorder="1" applyAlignment="1">
      <alignment vertical="center" wrapText="1"/>
    </xf>
    <xf numFmtId="0" fontId="3" fillId="7" borderId="29" xfId="0" applyFont="1" applyFill="1" applyBorder="1" applyAlignment="1">
      <alignment vertical="center" wrapText="1"/>
    </xf>
    <xf numFmtId="0" fontId="3" fillId="6" borderId="14" xfId="0" applyFont="1" applyFill="1" applyBorder="1" applyAlignment="1">
      <alignment vertical="center" wrapText="1"/>
    </xf>
    <xf numFmtId="0" fontId="3" fillId="6" borderId="28" xfId="0" applyFont="1" applyFill="1" applyBorder="1" applyAlignment="1">
      <alignment vertical="center" wrapText="1"/>
    </xf>
    <xf numFmtId="0" fontId="11" fillId="2" borderId="0" xfId="0" applyFont="1" applyFill="1" applyAlignment="1">
      <alignment horizontal="right" vertical="center"/>
    </xf>
    <xf numFmtId="0" fontId="11" fillId="2" borderId="0" xfId="0" applyFont="1" applyFill="1" applyAlignment="1">
      <alignment horizontal="left" vertical="center"/>
    </xf>
    <xf numFmtId="0" fontId="11" fillId="2" borderId="0" xfId="0" applyFont="1" applyFill="1">
      <alignment vertical="center"/>
    </xf>
    <xf numFmtId="0" fontId="13" fillId="0" borderId="0" xfId="3" applyFont="1" applyAlignment="1">
      <alignment horizontal="left" vertical="center"/>
    </xf>
    <xf numFmtId="0" fontId="11" fillId="2" borderId="0" xfId="0" applyFont="1" applyFill="1" applyAlignment="1">
      <alignment horizontal="center" vertical="center"/>
    </xf>
    <xf numFmtId="0" fontId="14"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4" borderId="3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9" xfId="0" applyFont="1" applyFill="1" applyBorder="1" applyAlignment="1">
      <alignment horizontal="center" vertical="center"/>
    </xf>
    <xf numFmtId="0" fontId="20" fillId="4"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39" xfId="0" applyFont="1" applyFill="1" applyBorder="1">
      <alignment vertical="center"/>
    </xf>
    <xf numFmtId="0" fontId="18" fillId="2" borderId="39" xfId="0" applyFont="1" applyFill="1" applyBorder="1" applyAlignment="1">
      <alignment horizontal="center" vertical="center"/>
    </xf>
    <xf numFmtId="0" fontId="18" fillId="2" borderId="39" xfId="0" applyFont="1" applyFill="1" applyBorder="1" applyAlignment="1">
      <alignment horizontal="right" vertical="center"/>
    </xf>
    <xf numFmtId="0" fontId="18" fillId="2" borderId="40" xfId="0" applyFont="1" applyFill="1" applyBorder="1" applyAlignment="1">
      <alignment horizontal="center" vertical="center"/>
    </xf>
    <xf numFmtId="0" fontId="11" fillId="2" borderId="41" xfId="0" applyFont="1" applyFill="1" applyBorder="1">
      <alignment vertical="center"/>
    </xf>
    <xf numFmtId="0" fontId="18" fillId="2" borderId="0" xfId="0" applyFont="1" applyFill="1">
      <alignment vertical="center"/>
    </xf>
    <xf numFmtId="0" fontId="18" fillId="2" borderId="0" xfId="0" applyFont="1" applyFill="1" applyAlignment="1">
      <alignment horizontal="center" vertical="center"/>
    </xf>
    <xf numFmtId="0" fontId="18" fillId="2" borderId="0" xfId="0" applyFont="1" applyFill="1" applyAlignment="1">
      <alignment horizontal="right" vertical="center"/>
    </xf>
    <xf numFmtId="3" fontId="18" fillId="2" borderId="0" xfId="0" applyNumberFormat="1" applyFont="1" applyFill="1">
      <alignment vertical="center"/>
    </xf>
    <xf numFmtId="0" fontId="18" fillId="2" borderId="0" xfId="0" applyFont="1" applyFill="1" applyAlignment="1">
      <alignment vertical="top"/>
    </xf>
    <xf numFmtId="0" fontId="21" fillId="2" borderId="0" xfId="0" applyFont="1" applyFill="1">
      <alignment vertical="center"/>
    </xf>
    <xf numFmtId="0" fontId="21" fillId="2" borderId="0" xfId="0" applyFont="1" applyFill="1" applyAlignment="1">
      <alignment horizontal="center" vertical="center"/>
    </xf>
    <xf numFmtId="0" fontId="21" fillId="2" borderId="0" xfId="0" applyFont="1" applyFill="1" applyAlignment="1">
      <alignment horizontal="right" vertical="center"/>
    </xf>
    <xf numFmtId="38" fontId="21" fillId="2" borderId="42" xfId="2" applyFont="1" applyFill="1" applyBorder="1">
      <alignment vertical="center"/>
    </xf>
    <xf numFmtId="0" fontId="22" fillId="2" borderId="0" xfId="0" applyFont="1" applyFill="1" applyAlignment="1">
      <alignment horizontal="left" vertical="center"/>
    </xf>
    <xf numFmtId="38" fontId="22" fillId="2" borderId="0" xfId="2" applyFont="1" applyFill="1" applyAlignment="1">
      <alignment horizontal="left" vertical="center"/>
    </xf>
    <xf numFmtId="0" fontId="21" fillId="2" borderId="0" xfId="0" applyFont="1" applyFill="1" applyAlignment="1">
      <alignment horizontal="left" vertical="center"/>
    </xf>
    <xf numFmtId="0" fontId="22" fillId="2" borderId="0" xfId="0" applyFont="1" applyFill="1" applyAlignment="1">
      <alignment horizontal="right" vertical="center"/>
    </xf>
    <xf numFmtId="38" fontId="22" fillId="2" borderId="0" xfId="2" applyFont="1" applyFill="1" applyAlignment="1">
      <alignment horizontal="right" vertical="center"/>
    </xf>
    <xf numFmtId="0" fontId="18" fillId="5" borderId="34" xfId="0" applyFont="1" applyFill="1" applyBorder="1">
      <alignment vertical="center"/>
    </xf>
    <xf numFmtId="0" fontId="18" fillId="5" borderId="36" xfId="0" applyFont="1" applyFill="1" applyBorder="1">
      <alignment vertical="center"/>
    </xf>
    <xf numFmtId="0" fontId="3" fillId="5" borderId="9" xfId="0" applyFont="1" applyFill="1" applyBorder="1" applyAlignment="1">
      <alignment vertical="center" wrapText="1"/>
    </xf>
    <xf numFmtId="0" fontId="11" fillId="5" borderId="9" xfId="0" applyFont="1" applyFill="1" applyBorder="1" applyAlignment="1">
      <alignment horizontal="center" vertical="center"/>
    </xf>
    <xf numFmtId="0" fontId="11" fillId="5" borderId="19" xfId="0" applyFont="1" applyFill="1" applyBorder="1" applyAlignment="1">
      <alignment horizontal="center" vertical="center"/>
    </xf>
    <xf numFmtId="0" fontId="23" fillId="2" borderId="0" xfId="0" applyFont="1" applyFill="1">
      <alignment vertical="center"/>
    </xf>
    <xf numFmtId="0" fontId="1" fillId="2" borderId="0" xfId="0" applyFont="1" applyFill="1" applyAlignment="1">
      <alignment horizontal="right" vertical="center" wrapText="1"/>
    </xf>
    <xf numFmtId="176" fontId="3" fillId="5" borderId="9" xfId="0" applyNumberFormat="1" applyFont="1" applyFill="1" applyBorder="1" applyAlignment="1">
      <alignment vertical="center" wrapText="1"/>
    </xf>
    <xf numFmtId="0" fontId="18" fillId="4" borderId="9" xfId="0" applyFont="1" applyFill="1" applyBorder="1" applyAlignment="1">
      <alignment horizontal="centerContinuous" vertical="center"/>
    </xf>
    <xf numFmtId="0" fontId="18" fillId="4" borderId="26" xfId="0" applyFont="1" applyFill="1" applyBorder="1" applyAlignment="1">
      <alignment horizontal="centerContinuous" vertical="center" wrapText="1"/>
    </xf>
    <xf numFmtId="0" fontId="18" fillId="4" borderId="43" xfId="0" applyFont="1" applyFill="1" applyBorder="1" applyAlignment="1">
      <alignment horizontal="centerContinuous" vertical="center" wrapText="1"/>
    </xf>
    <xf numFmtId="176" fontId="18" fillId="2" borderId="26" xfId="0" applyNumberFormat="1" applyFont="1" applyFill="1" applyBorder="1">
      <alignment vertical="center"/>
    </xf>
    <xf numFmtId="176" fontId="18" fillId="2" borderId="27" xfId="0" applyNumberFormat="1" applyFont="1" applyFill="1" applyBorder="1">
      <alignment vertical="center"/>
    </xf>
    <xf numFmtId="176" fontId="18" fillId="2" borderId="38" xfId="0" applyNumberFormat="1" applyFont="1" applyFill="1" applyBorder="1">
      <alignment vertical="center"/>
    </xf>
    <xf numFmtId="0" fontId="24" fillId="2" borderId="0" xfId="0" applyFont="1" applyFill="1">
      <alignment vertical="center"/>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15" fillId="2" borderId="0" xfId="0" applyFont="1" applyFill="1" applyAlignment="1">
      <alignment horizontal="right" vertical="center"/>
    </xf>
    <xf numFmtId="0" fontId="14" fillId="2" borderId="0" xfId="0" applyFont="1" applyFill="1" applyAlignment="1">
      <alignment horizontal="right" vertical="center"/>
    </xf>
    <xf numFmtId="0" fontId="11" fillId="2" borderId="0" xfId="0" applyFont="1" applyFill="1" applyAlignment="1">
      <alignment horizontal="center" vertical="center"/>
    </xf>
    <xf numFmtId="0" fontId="14" fillId="2" borderId="0" xfId="0" quotePrefix="1" applyFont="1" applyFill="1" applyAlignment="1">
      <alignment horizontal="center" vertical="center"/>
    </xf>
    <xf numFmtId="0" fontId="6" fillId="2" borderId="9" xfId="0" applyFont="1" applyFill="1" applyBorder="1" applyAlignment="1">
      <alignment vertical="center" wrapText="1"/>
    </xf>
    <xf numFmtId="0" fontId="6" fillId="2" borderId="5" xfId="0" applyFont="1" applyFill="1" applyBorder="1" applyAlignment="1">
      <alignment vertical="center" wrapText="1"/>
    </xf>
    <xf numFmtId="0" fontId="6" fillId="2" borderId="31" xfId="0" applyFont="1" applyFill="1" applyBorder="1" applyAlignment="1">
      <alignment vertical="center" wrapText="1"/>
    </xf>
    <xf numFmtId="0" fontId="6" fillId="6" borderId="32" xfId="0" applyFont="1" applyFill="1" applyBorder="1" applyAlignment="1">
      <alignment vertical="center" wrapText="1"/>
    </xf>
    <xf numFmtId="0" fontId="5" fillId="2" borderId="9" xfId="0" applyFont="1" applyFill="1" applyBorder="1">
      <alignment vertical="center"/>
    </xf>
    <xf numFmtId="0" fontId="5" fillId="2" borderId="9" xfId="0" applyFont="1" applyFill="1" applyBorder="1" applyAlignment="1">
      <alignment vertical="center" wrapText="1"/>
    </xf>
  </cellXfs>
  <cellStyles count="4">
    <cellStyle name="ハイパーリンク" xfId="1" builtinId="8"/>
    <cellStyle name="桁区切り" xfId="2" builtinId="6"/>
    <cellStyle name="標準" xfId="0" builtinId="0"/>
    <cellStyle name="標準 3" xfId="3" xr:uid="{8B874CCF-76AD-435F-9CB6-2D116D8EA1C0}"/>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47625</xdr:colOff>
      <xdr:row>4</xdr:row>
      <xdr:rowOff>304800</xdr:rowOff>
    </xdr:from>
    <xdr:to>
      <xdr:col>1</xdr:col>
      <xdr:colOff>885825</xdr:colOff>
      <xdr:row>7</xdr:row>
      <xdr:rowOff>180975</xdr:rowOff>
    </xdr:to>
    <xdr:sp macro="" textlink="">
      <xdr:nvSpPr>
        <xdr:cNvPr id="161" name="吹き出し: 四角形 2">
          <a:extLst>
            <a:ext uri="{FF2B5EF4-FFF2-40B4-BE49-F238E27FC236}">
              <a16:creationId xmlns:a16="http://schemas.microsoft.com/office/drawing/2014/main" id="{20AABD81-A0DC-B344-E14F-003720E1A2F2}"/>
            </a:ext>
          </a:extLst>
        </xdr:cNvPr>
        <xdr:cNvSpPr/>
      </xdr:nvSpPr>
      <xdr:spPr>
        <a:xfrm>
          <a:off x="381000" y="1181100"/>
          <a:ext cx="838200" cy="1552575"/>
        </a:xfrm>
        <a:prstGeom prst="wedgeRectCallout">
          <a:avLst>
            <a:gd name="adj1" fmla="val -10606"/>
            <a:gd name="adj2" fmla="val -7123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複数企業での共同エントリーの場合、代表事業者の概要を記載すること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c-ground.metro.tokyo.lg.jp/" TargetMode="External"/><Relationship Id="rId1" Type="http://schemas.openxmlformats.org/officeDocument/2006/relationships/hyperlink" Target="mailto:xxx@xxx.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6E00-31C7-4DE2-9366-54C04771037A}">
  <dimension ref="A1:H47"/>
  <sheetViews>
    <sheetView zoomScaleNormal="100" workbookViewId="0">
      <selection activeCell="D9" sqref="D9"/>
    </sheetView>
  </sheetViews>
  <sheetFormatPr defaultColWidth="9" defaultRowHeight="16.5" x14ac:dyDescent="0.4"/>
  <cols>
    <col min="1" max="1" width="4.375" style="3" customWidth="1"/>
    <col min="2" max="2" width="12.375" style="2" customWidth="1"/>
    <col min="3" max="3" width="3.625" style="3" bestFit="1" customWidth="1"/>
    <col min="4" max="4" width="22.875" style="2" customWidth="1"/>
    <col min="5" max="6" width="43.75" style="2" customWidth="1"/>
    <col min="7" max="7" width="50" style="2" customWidth="1"/>
    <col min="8" max="10" width="15.125" style="3" customWidth="1"/>
    <col min="11" max="14" width="20.5" style="3" customWidth="1"/>
    <col min="15" max="16384" width="9" style="3"/>
  </cols>
  <sheetData>
    <row r="1" spans="1:7" ht="24" x14ac:dyDescent="0.4">
      <c r="A1" s="93" t="s">
        <v>0</v>
      </c>
      <c r="G1" s="94" t="s">
        <v>1</v>
      </c>
    </row>
    <row r="2" spans="1:7" ht="11.25" customHeight="1" thickBot="1" x14ac:dyDescent="0.45">
      <c r="A2" s="1"/>
    </row>
    <row r="3" spans="1:7" ht="17.25" thickBot="1" x14ac:dyDescent="0.45">
      <c r="B3" s="4" t="s">
        <v>2</v>
      </c>
      <c r="C3" s="5" t="s">
        <v>3</v>
      </c>
      <c r="D3" s="6" t="s">
        <v>4</v>
      </c>
      <c r="E3" s="6" t="s">
        <v>5</v>
      </c>
      <c r="F3" s="8" t="s">
        <v>6</v>
      </c>
      <c r="G3" s="7" t="s">
        <v>7</v>
      </c>
    </row>
    <row r="4" spans="1:7" x14ac:dyDescent="0.4">
      <c r="B4" s="4" t="s">
        <v>8</v>
      </c>
      <c r="C4" s="9">
        <f>ROW()-3</f>
        <v>1</v>
      </c>
      <c r="D4" s="10" t="s">
        <v>9</v>
      </c>
      <c r="E4" s="10" t="s">
        <v>10</v>
      </c>
      <c r="F4" s="12"/>
      <c r="G4" s="11" t="s">
        <v>11</v>
      </c>
    </row>
    <row r="5" spans="1:7" ht="41.45" customHeight="1" x14ac:dyDescent="0.4">
      <c r="B5" s="13"/>
      <c r="C5" s="14">
        <f t="shared" ref="C5:C21" si="0">ROW()-3</f>
        <v>2</v>
      </c>
      <c r="D5" s="15" t="s">
        <v>12</v>
      </c>
      <c r="E5" s="15" t="s">
        <v>13</v>
      </c>
      <c r="F5" s="17"/>
      <c r="G5" s="16" t="s">
        <v>14</v>
      </c>
    </row>
    <row r="6" spans="1:7" ht="41.45" customHeight="1" x14ac:dyDescent="0.4">
      <c r="B6" s="13"/>
      <c r="C6" s="14">
        <f t="shared" si="0"/>
        <v>3</v>
      </c>
      <c r="D6" s="15" t="s">
        <v>15</v>
      </c>
      <c r="E6" s="15" t="s">
        <v>16</v>
      </c>
      <c r="F6" s="17"/>
      <c r="G6" s="18" t="s">
        <v>17</v>
      </c>
    </row>
    <row r="7" spans="1:7" ht="66" x14ac:dyDescent="0.4">
      <c r="B7" s="13"/>
      <c r="C7" s="14">
        <f t="shared" si="0"/>
        <v>4</v>
      </c>
      <c r="D7" s="15" t="s">
        <v>18</v>
      </c>
      <c r="E7" s="111" t="s">
        <v>120</v>
      </c>
      <c r="F7" s="17"/>
      <c r="G7" s="18" t="s">
        <v>19</v>
      </c>
    </row>
    <row r="8" spans="1:7" ht="21.75" customHeight="1" x14ac:dyDescent="0.4">
      <c r="B8" s="13"/>
      <c r="C8" s="14">
        <f t="shared" si="0"/>
        <v>5</v>
      </c>
      <c r="D8" s="15" t="s">
        <v>20</v>
      </c>
      <c r="E8" s="15" t="s">
        <v>21</v>
      </c>
      <c r="F8" s="17"/>
      <c r="G8" s="18" t="s">
        <v>22</v>
      </c>
    </row>
    <row r="9" spans="1:7" ht="73.5" customHeight="1" x14ac:dyDescent="0.4">
      <c r="B9" s="13"/>
      <c r="C9" s="14">
        <f t="shared" si="0"/>
        <v>6</v>
      </c>
      <c r="D9" s="33" t="s">
        <v>23</v>
      </c>
      <c r="E9" s="33" t="s">
        <v>24</v>
      </c>
      <c r="F9" s="35"/>
      <c r="G9" s="34" t="s">
        <v>25</v>
      </c>
    </row>
    <row r="10" spans="1:7" ht="49.5" x14ac:dyDescent="0.4">
      <c r="B10" s="13"/>
      <c r="C10" s="32">
        <f t="shared" si="0"/>
        <v>7</v>
      </c>
      <c r="D10" s="42" t="s">
        <v>26</v>
      </c>
      <c r="E10" s="43" t="s">
        <v>27</v>
      </c>
      <c r="F10" s="35"/>
      <c r="G10" s="44" t="s">
        <v>28</v>
      </c>
    </row>
    <row r="11" spans="1:7" ht="40.5" customHeight="1" x14ac:dyDescent="0.4">
      <c r="B11" s="13"/>
      <c r="C11" s="32">
        <f t="shared" si="0"/>
        <v>8</v>
      </c>
      <c r="D11" s="42" t="s">
        <v>29</v>
      </c>
      <c r="E11" s="43" t="s">
        <v>30</v>
      </c>
      <c r="F11" s="35"/>
      <c r="G11" s="44" t="s">
        <v>31</v>
      </c>
    </row>
    <row r="12" spans="1:7" ht="49.5" x14ac:dyDescent="0.4">
      <c r="B12" s="13"/>
      <c r="C12" s="32">
        <f t="shared" si="0"/>
        <v>9</v>
      </c>
      <c r="D12" s="42" t="s">
        <v>32</v>
      </c>
      <c r="E12" s="43" t="s">
        <v>121</v>
      </c>
      <c r="F12" s="35"/>
      <c r="G12" s="44" t="s">
        <v>33</v>
      </c>
    </row>
    <row r="13" spans="1:7" ht="40.5" customHeight="1" thickBot="1" x14ac:dyDescent="0.45">
      <c r="B13" s="19"/>
      <c r="C13" s="20">
        <f t="shared" si="0"/>
        <v>10</v>
      </c>
      <c r="D13" s="21" t="s">
        <v>34</v>
      </c>
      <c r="E13" s="22" t="s">
        <v>35</v>
      </c>
      <c r="F13" s="24"/>
      <c r="G13" s="23" t="s">
        <v>36</v>
      </c>
    </row>
    <row r="14" spans="1:7" ht="51.95" customHeight="1" x14ac:dyDescent="0.4">
      <c r="B14" s="25" t="s">
        <v>37</v>
      </c>
      <c r="C14" s="9">
        <f t="shared" si="0"/>
        <v>11</v>
      </c>
      <c r="D14" s="10" t="s">
        <v>38</v>
      </c>
      <c r="E14" s="112" t="s">
        <v>122</v>
      </c>
      <c r="F14" s="12"/>
      <c r="G14" s="11" t="s">
        <v>39</v>
      </c>
    </row>
    <row r="15" spans="1:7" ht="51.95" customHeight="1" x14ac:dyDescent="0.4">
      <c r="B15" s="13"/>
      <c r="C15" s="14">
        <f t="shared" si="0"/>
        <v>12</v>
      </c>
      <c r="D15" s="15" t="s">
        <v>40</v>
      </c>
      <c r="E15" s="15" t="s">
        <v>41</v>
      </c>
      <c r="F15" s="17"/>
      <c r="G15" s="18" t="s">
        <v>42</v>
      </c>
    </row>
    <row r="16" spans="1:7" ht="51.95" customHeight="1" x14ac:dyDescent="0.4">
      <c r="B16" s="13"/>
      <c r="C16" s="14">
        <f t="shared" si="0"/>
        <v>13</v>
      </c>
      <c r="D16" s="15" t="s">
        <v>43</v>
      </c>
      <c r="E16" s="15" t="s">
        <v>44</v>
      </c>
      <c r="F16" s="17"/>
      <c r="G16" s="18" t="s">
        <v>45</v>
      </c>
    </row>
    <row r="17" spans="2:8" ht="51.95" customHeight="1" thickBot="1" x14ac:dyDescent="0.45">
      <c r="B17" s="19"/>
      <c r="C17" s="20">
        <f t="shared" si="0"/>
        <v>14</v>
      </c>
      <c r="D17" s="26" t="s">
        <v>46</v>
      </c>
      <c r="E17" s="26" t="s">
        <v>47</v>
      </c>
      <c r="F17" s="24"/>
      <c r="G17" s="27" t="s">
        <v>48</v>
      </c>
    </row>
    <row r="18" spans="2:8" ht="49.5" x14ac:dyDescent="0.4">
      <c r="B18" s="25" t="s">
        <v>49</v>
      </c>
      <c r="C18" s="9">
        <f t="shared" si="0"/>
        <v>15</v>
      </c>
      <c r="D18" s="10" t="s">
        <v>50</v>
      </c>
      <c r="E18" s="10" t="s">
        <v>51</v>
      </c>
      <c r="F18" s="12"/>
      <c r="G18" s="11" t="s">
        <v>52</v>
      </c>
    </row>
    <row r="19" spans="2:8" ht="33" x14ac:dyDescent="0.4">
      <c r="B19" s="13"/>
      <c r="C19" s="28">
        <f>ROW()-3</f>
        <v>16</v>
      </c>
      <c r="D19" s="29" t="s">
        <v>53</v>
      </c>
      <c r="E19" s="29" t="s">
        <v>54</v>
      </c>
      <c r="F19" s="31"/>
      <c r="G19" s="30" t="s">
        <v>55</v>
      </c>
    </row>
    <row r="20" spans="2:8" ht="66.75" thickBot="1" x14ac:dyDescent="0.45">
      <c r="B20" s="13"/>
      <c r="C20" s="28">
        <f t="shared" si="0"/>
        <v>17</v>
      </c>
      <c r="D20" s="29" t="s">
        <v>56</v>
      </c>
      <c r="E20" s="29" t="s">
        <v>57</v>
      </c>
      <c r="F20" s="31"/>
      <c r="G20" s="30" t="s">
        <v>58</v>
      </c>
    </row>
    <row r="21" spans="2:8" ht="57.75" customHeight="1" thickBot="1" x14ac:dyDescent="0.45">
      <c r="B21" s="45" t="s">
        <v>59</v>
      </c>
      <c r="C21" s="46">
        <f t="shared" si="0"/>
        <v>18</v>
      </c>
      <c r="D21" s="47" t="s">
        <v>60</v>
      </c>
      <c r="E21" s="113" t="s">
        <v>123</v>
      </c>
      <c r="F21" s="48"/>
      <c r="G21" s="114" t="s">
        <v>124</v>
      </c>
    </row>
    <row r="22" spans="2:8" ht="17.25" thickBot="1" x14ac:dyDescent="0.45">
      <c r="B22" s="3"/>
      <c r="D22" s="3"/>
      <c r="E22" s="3"/>
      <c r="F22" s="3"/>
      <c r="G22" s="3"/>
    </row>
    <row r="23" spans="2:8" ht="17.25" thickBot="1" x14ac:dyDescent="0.45">
      <c r="B23" s="4" t="s">
        <v>2</v>
      </c>
      <c r="C23" s="5" t="s">
        <v>3</v>
      </c>
      <c r="D23" s="6" t="s">
        <v>4</v>
      </c>
      <c r="E23" s="6" t="s">
        <v>61</v>
      </c>
      <c r="F23" s="36" t="s">
        <v>62</v>
      </c>
      <c r="G23" s="7" t="s">
        <v>7</v>
      </c>
    </row>
    <row r="24" spans="2:8" ht="88.5" customHeight="1" x14ac:dyDescent="0.4">
      <c r="B24" s="25" t="s">
        <v>63</v>
      </c>
      <c r="C24" s="9">
        <f>C21+1</f>
        <v>19</v>
      </c>
      <c r="D24" s="10" t="s">
        <v>64</v>
      </c>
      <c r="E24" s="112" t="s">
        <v>125</v>
      </c>
      <c r="F24" s="103"/>
      <c r="G24" s="11" t="s">
        <v>65</v>
      </c>
      <c r="H24" s="102" t="s">
        <v>66</v>
      </c>
    </row>
    <row r="25" spans="2:8" ht="88.5" customHeight="1" x14ac:dyDescent="0.4">
      <c r="B25" s="13" t="s">
        <v>67</v>
      </c>
      <c r="C25" s="14">
        <f>C24+1</f>
        <v>20</v>
      </c>
      <c r="D25" s="15" t="s">
        <v>68</v>
      </c>
      <c r="E25" s="15" t="s">
        <v>69</v>
      </c>
      <c r="F25" s="104"/>
      <c r="G25" s="18" t="s">
        <v>65</v>
      </c>
    </row>
    <row r="26" spans="2:8" ht="88.5" customHeight="1" x14ac:dyDescent="0.4">
      <c r="B26" s="13"/>
      <c r="C26" s="14">
        <f t="shared" ref="C26:C27" si="1">C25+1</f>
        <v>21</v>
      </c>
      <c r="D26" s="15" t="s">
        <v>70</v>
      </c>
      <c r="E26" s="15" t="s">
        <v>71</v>
      </c>
      <c r="F26" s="104"/>
      <c r="G26" s="18" t="s">
        <v>65</v>
      </c>
    </row>
    <row r="27" spans="2:8" ht="88.5" customHeight="1" x14ac:dyDescent="0.4">
      <c r="B27" s="13"/>
      <c r="C27" s="14">
        <f t="shared" si="1"/>
        <v>22</v>
      </c>
      <c r="D27" s="15" t="s">
        <v>72</v>
      </c>
      <c r="E27" s="111" t="s">
        <v>126</v>
      </c>
      <c r="F27" s="104"/>
      <c r="G27" s="18" t="s">
        <v>65</v>
      </c>
    </row>
    <row r="28" spans="2:8" ht="88.5" customHeight="1" x14ac:dyDescent="0.4">
      <c r="B28" s="13"/>
      <c r="C28" s="14">
        <f>C27+1</f>
        <v>23</v>
      </c>
      <c r="D28" s="15" t="s">
        <v>73</v>
      </c>
      <c r="E28" s="15" t="s">
        <v>74</v>
      </c>
      <c r="F28" s="104"/>
      <c r="G28" s="18" t="s">
        <v>65</v>
      </c>
    </row>
    <row r="29" spans="2:8" ht="88.5" customHeight="1" x14ac:dyDescent="0.4">
      <c r="B29" s="13"/>
      <c r="C29" s="115">
        <f>C28+1</f>
        <v>24</v>
      </c>
      <c r="D29" s="116" t="s">
        <v>75</v>
      </c>
      <c r="E29" s="43" t="s">
        <v>76</v>
      </c>
      <c r="F29" s="104"/>
      <c r="G29" s="18" t="s">
        <v>65</v>
      </c>
    </row>
    <row r="30" spans="2:8" ht="88.5" customHeight="1" x14ac:dyDescent="0.4">
      <c r="B30" s="13"/>
      <c r="C30" s="14">
        <f>C29+1</f>
        <v>25</v>
      </c>
      <c r="D30" s="33" t="s">
        <v>77</v>
      </c>
      <c r="E30" s="33" t="s">
        <v>78</v>
      </c>
      <c r="F30" s="105"/>
      <c r="G30" s="18" t="s">
        <v>65</v>
      </c>
    </row>
    <row r="31" spans="2:8" ht="261" customHeight="1" thickBot="1" x14ac:dyDescent="0.45">
      <c r="B31" s="19"/>
      <c r="C31" s="115">
        <f>C30+1</f>
        <v>26</v>
      </c>
      <c r="D31" s="26" t="s">
        <v>79</v>
      </c>
      <c r="E31" s="22" t="s">
        <v>127</v>
      </c>
      <c r="F31" s="106"/>
      <c r="G31" s="49" t="s">
        <v>65</v>
      </c>
    </row>
    <row r="32" spans="2:8" ht="17.25" thickBot="1" x14ac:dyDescent="0.45">
      <c r="B32" s="3"/>
      <c r="D32" s="3"/>
      <c r="E32" s="3"/>
      <c r="F32" s="3"/>
      <c r="G32" s="3"/>
    </row>
    <row r="33" spans="2:7" ht="17.25" thickBot="1" x14ac:dyDescent="0.45">
      <c r="B33" s="4" t="s">
        <v>2</v>
      </c>
      <c r="C33" s="5" t="s">
        <v>3</v>
      </c>
      <c r="D33" s="6" t="s">
        <v>4</v>
      </c>
      <c r="E33" s="6" t="s">
        <v>5</v>
      </c>
      <c r="F33" s="36" t="s">
        <v>62</v>
      </c>
      <c r="G33" s="7" t="s">
        <v>7</v>
      </c>
    </row>
    <row r="34" spans="2:7" ht="66" x14ac:dyDescent="0.4">
      <c r="B34" s="25" t="s">
        <v>80</v>
      </c>
      <c r="C34" s="9">
        <f>C31+1</f>
        <v>27</v>
      </c>
      <c r="D34" s="10" t="s">
        <v>81</v>
      </c>
      <c r="E34" s="41" t="s">
        <v>82</v>
      </c>
      <c r="F34" s="37"/>
      <c r="G34" s="11" t="s">
        <v>83</v>
      </c>
    </row>
    <row r="35" spans="2:7" ht="33" x14ac:dyDescent="0.4">
      <c r="B35" s="13"/>
      <c r="C35" s="14">
        <f>C34+1</f>
        <v>28</v>
      </c>
      <c r="D35" s="15" t="s">
        <v>84</v>
      </c>
      <c r="E35" s="111" t="s">
        <v>128</v>
      </c>
      <c r="F35" s="38"/>
      <c r="G35" s="30" t="s">
        <v>85</v>
      </c>
    </row>
    <row r="36" spans="2:7" ht="33" x14ac:dyDescent="0.4">
      <c r="B36" s="13"/>
      <c r="C36" s="14">
        <f>C35+1</f>
        <v>29</v>
      </c>
      <c r="D36" s="15" t="s">
        <v>86</v>
      </c>
      <c r="E36" s="111" t="s">
        <v>129</v>
      </c>
      <c r="F36" s="38"/>
      <c r="G36" s="30" t="s">
        <v>87</v>
      </c>
    </row>
    <row r="37" spans="2:7" ht="33" x14ac:dyDescent="0.4">
      <c r="B37" s="13"/>
      <c r="C37" s="14">
        <f>C36+1</f>
        <v>30</v>
      </c>
      <c r="D37" s="33" t="s">
        <v>88</v>
      </c>
      <c r="E37" s="43" t="s">
        <v>130</v>
      </c>
      <c r="F37" s="40"/>
      <c r="G37" s="50" t="s">
        <v>89</v>
      </c>
    </row>
    <row r="38" spans="2:7" ht="50.25" thickBot="1" x14ac:dyDescent="0.45">
      <c r="B38" s="19"/>
      <c r="C38" s="20">
        <f>C37+1</f>
        <v>31</v>
      </c>
      <c r="D38" s="26" t="s">
        <v>90</v>
      </c>
      <c r="E38" s="22" t="s">
        <v>131</v>
      </c>
      <c r="F38" s="39"/>
      <c r="G38" s="49" t="s">
        <v>91</v>
      </c>
    </row>
    <row r="39" spans="2:7" x14ac:dyDescent="0.4">
      <c r="B39" s="3"/>
      <c r="D39" s="3"/>
      <c r="E39" s="3"/>
      <c r="F39" s="3"/>
      <c r="G39" s="3"/>
    </row>
    <row r="40" spans="2:7" x14ac:dyDescent="0.4">
      <c r="B40" s="3"/>
      <c r="D40" s="3"/>
      <c r="E40" s="3"/>
      <c r="F40" s="3"/>
      <c r="G40" s="3"/>
    </row>
    <row r="41" spans="2:7" x14ac:dyDescent="0.4">
      <c r="B41" s="3"/>
      <c r="D41" s="3"/>
      <c r="E41" s="3"/>
      <c r="F41" s="3"/>
      <c r="G41" s="3"/>
    </row>
    <row r="42" spans="2:7" x14ac:dyDescent="0.4">
      <c r="B42" s="3"/>
      <c r="D42" s="3"/>
      <c r="E42" s="3"/>
      <c r="F42" s="3"/>
      <c r="G42" s="3"/>
    </row>
    <row r="43" spans="2:7" x14ac:dyDescent="0.4">
      <c r="B43" s="3"/>
      <c r="D43" s="3"/>
      <c r="E43" s="3"/>
      <c r="F43" s="3"/>
      <c r="G43" s="3"/>
    </row>
    <row r="44" spans="2:7" x14ac:dyDescent="0.4">
      <c r="B44" s="3"/>
      <c r="D44" s="3"/>
      <c r="E44" s="3"/>
      <c r="F44" s="3"/>
      <c r="G44" s="3"/>
    </row>
    <row r="45" spans="2:7" x14ac:dyDescent="0.4">
      <c r="B45" s="3"/>
      <c r="D45" s="3"/>
      <c r="E45" s="3"/>
      <c r="F45" s="3"/>
      <c r="G45" s="3"/>
    </row>
    <row r="46" spans="2:7" x14ac:dyDescent="0.4">
      <c r="B46" s="3"/>
      <c r="D46" s="3"/>
      <c r="E46" s="3"/>
      <c r="F46" s="3"/>
      <c r="G46" s="3"/>
    </row>
    <row r="47" spans="2:7" x14ac:dyDescent="0.4">
      <c r="B47" s="3"/>
      <c r="D47" s="3"/>
      <c r="E47" s="3"/>
      <c r="F47" s="3"/>
      <c r="G47" s="3"/>
    </row>
  </sheetData>
  <phoneticPr fontId="2"/>
  <dataValidations count="1">
    <dataValidation type="list" allowBlank="1" showInputMessage="1" showErrorMessage="1" sqref="F24:F31" xr:uid="{24E90E30-4D88-47B7-B258-934125B51756}">
      <formula1>$H$24</formula1>
    </dataValidation>
  </dataValidations>
  <hyperlinks>
    <hyperlink ref="G17" r:id="rId1" xr:uid="{C0A1A55D-5BA5-4726-9E05-4CC77ADAB9AD}"/>
    <hyperlink ref="G5" r:id="rId2" xr:uid="{356BE4BF-9269-4C6C-8922-3201424D629B}"/>
  </hyperlinks>
  <pageMargins left="0.7" right="0.7" top="0.75" bottom="0.75" header="0.3" footer="0.3"/>
  <pageSetup paperSize="9" scale="2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C447-83AF-4E2F-A3AE-B4BF6C7E0E55}">
  <sheetPr>
    <pageSetUpPr fitToPage="1"/>
  </sheetPr>
  <dimension ref="A1:R29"/>
  <sheetViews>
    <sheetView tabSelected="1" view="pageBreakPreview" zoomScaleNormal="90" zoomScaleSheetLayoutView="100" workbookViewId="0">
      <selection activeCell="D6" sqref="D6:E6"/>
    </sheetView>
  </sheetViews>
  <sheetFormatPr defaultColWidth="9" defaultRowHeight="16.5" x14ac:dyDescent="0.4"/>
  <cols>
    <col min="1" max="1" width="2.375" style="53" customWidth="1"/>
    <col min="2" max="2" width="6.125" style="53" customWidth="1"/>
    <col min="3" max="3" width="21.125" style="53" customWidth="1"/>
    <col min="4" max="4" width="36.625" style="53" customWidth="1"/>
    <col min="5" max="5" width="10.625" style="53" customWidth="1"/>
    <col min="6" max="6" width="6.375" style="53" customWidth="1"/>
    <col min="7" max="7" width="7.625" style="55" customWidth="1"/>
    <col min="8" max="8" width="5.875" style="53" customWidth="1"/>
    <col min="9" max="9" width="4.5" style="53" bestFit="1" customWidth="1"/>
    <col min="10" max="10" width="15.625" style="55" customWidth="1"/>
    <col min="11" max="11" width="3.625" style="53" customWidth="1"/>
    <col min="12" max="12" width="15.625" style="55" customWidth="1"/>
    <col min="13" max="13" width="3.625" style="53" customWidth="1"/>
    <col min="14" max="14" width="15.625" style="55" customWidth="1"/>
    <col min="15" max="15" width="3.625" style="53" customWidth="1"/>
    <col min="16" max="16" width="10.875" style="53" customWidth="1"/>
    <col min="17" max="17" width="9.125" style="53" customWidth="1"/>
    <col min="18" max="16384" width="9" style="53"/>
  </cols>
  <sheetData>
    <row r="1" spans="1:18" x14ac:dyDescent="0.4">
      <c r="A1" s="51" t="s">
        <v>92</v>
      </c>
      <c r="B1" s="51" t="s">
        <v>92</v>
      </c>
      <c r="C1" s="52" t="s">
        <v>92</v>
      </c>
      <c r="D1" s="52" t="s">
        <v>92</v>
      </c>
      <c r="E1" s="52" t="s">
        <v>92</v>
      </c>
      <c r="F1" s="52" t="s">
        <v>92</v>
      </c>
      <c r="G1" s="52" t="s">
        <v>92</v>
      </c>
      <c r="H1" s="52" t="s">
        <v>92</v>
      </c>
      <c r="I1" s="52" t="s">
        <v>92</v>
      </c>
      <c r="J1" s="52" t="s">
        <v>92</v>
      </c>
      <c r="K1" s="52" t="s">
        <v>92</v>
      </c>
      <c r="L1" s="52" t="s">
        <v>92</v>
      </c>
      <c r="M1" s="52" t="s">
        <v>92</v>
      </c>
      <c r="N1" s="52" t="s">
        <v>92</v>
      </c>
      <c r="O1" s="52" t="s">
        <v>92</v>
      </c>
      <c r="P1" s="52" t="s">
        <v>92</v>
      </c>
      <c r="Q1" s="53" t="s">
        <v>92</v>
      </c>
    </row>
    <row r="2" spans="1:18" x14ac:dyDescent="0.4">
      <c r="A2" s="51" t="s">
        <v>92</v>
      </c>
      <c r="B2" s="54" t="s">
        <v>93</v>
      </c>
      <c r="L2" s="108" t="s">
        <v>94</v>
      </c>
      <c r="M2" s="108"/>
      <c r="N2" s="108"/>
      <c r="O2" s="108"/>
      <c r="P2" s="108"/>
      <c r="Q2" s="53" t="s">
        <v>92</v>
      </c>
    </row>
    <row r="3" spans="1:18" x14ac:dyDescent="0.4">
      <c r="A3" s="51" t="s">
        <v>92</v>
      </c>
      <c r="B3" s="109" t="s">
        <v>95</v>
      </c>
      <c r="C3" s="109"/>
      <c r="D3" s="109"/>
      <c r="E3" s="109"/>
      <c r="F3" s="109"/>
      <c r="G3" s="109"/>
      <c r="H3" s="109"/>
      <c r="I3" s="109"/>
      <c r="J3" s="109"/>
      <c r="K3" s="109"/>
      <c r="L3" s="109"/>
      <c r="M3" s="109"/>
      <c r="N3" s="109"/>
      <c r="O3" s="109"/>
      <c r="P3" s="109"/>
      <c r="Q3" s="53" t="s">
        <v>92</v>
      </c>
    </row>
    <row r="4" spans="1:18" x14ac:dyDescent="0.4">
      <c r="A4" s="51" t="s">
        <v>92</v>
      </c>
      <c r="B4" s="110" t="s">
        <v>96</v>
      </c>
      <c r="C4" s="110"/>
      <c r="D4" s="110"/>
      <c r="E4" s="110"/>
      <c r="F4" s="110"/>
      <c r="G4" s="110"/>
      <c r="H4" s="110"/>
      <c r="I4" s="110"/>
      <c r="J4" s="110"/>
      <c r="K4" s="110"/>
      <c r="L4" s="110"/>
      <c r="M4" s="110"/>
      <c r="N4" s="110"/>
      <c r="O4" s="110"/>
      <c r="P4" s="110"/>
      <c r="Q4" s="53" t="s">
        <v>92</v>
      </c>
    </row>
    <row r="5" spans="1:18" x14ac:dyDescent="0.4">
      <c r="A5" s="51" t="s">
        <v>92</v>
      </c>
      <c r="B5" s="56" t="s">
        <v>97</v>
      </c>
      <c r="D5" s="109" t="s">
        <v>98</v>
      </c>
      <c r="E5" s="109"/>
      <c r="Q5" s="53" t="s">
        <v>92</v>
      </c>
    </row>
    <row r="6" spans="1:18" x14ac:dyDescent="0.4">
      <c r="A6" s="51" t="s">
        <v>92</v>
      </c>
      <c r="B6" s="56" t="s">
        <v>99</v>
      </c>
      <c r="D6" s="109" t="s">
        <v>98</v>
      </c>
      <c r="E6" s="109"/>
      <c r="Q6" s="53" t="s">
        <v>92</v>
      </c>
    </row>
    <row r="7" spans="1:18" x14ac:dyDescent="0.4">
      <c r="A7" s="51" t="s">
        <v>92</v>
      </c>
      <c r="K7" s="107"/>
      <c r="L7" s="107"/>
      <c r="M7" s="107"/>
      <c r="N7" s="107"/>
      <c r="O7" s="107"/>
      <c r="P7" s="107"/>
      <c r="Q7" s="53" t="s">
        <v>92</v>
      </c>
    </row>
    <row r="8" spans="1:18" x14ac:dyDescent="0.4">
      <c r="A8" s="51" t="s">
        <v>92</v>
      </c>
      <c r="B8" s="57" t="s">
        <v>100</v>
      </c>
      <c r="Q8" s="53" t="s">
        <v>92</v>
      </c>
    </row>
    <row r="9" spans="1:18" x14ac:dyDescent="0.4">
      <c r="A9" s="51" t="s">
        <v>92</v>
      </c>
      <c r="B9" s="58" t="s">
        <v>101</v>
      </c>
      <c r="Q9" s="53" t="s">
        <v>92</v>
      </c>
    </row>
    <row r="10" spans="1:18" ht="11.25" customHeight="1" x14ac:dyDescent="0.4">
      <c r="A10" s="51" t="s">
        <v>92</v>
      </c>
      <c r="B10" s="57"/>
      <c r="Q10" s="53" t="s">
        <v>92</v>
      </c>
    </row>
    <row r="11" spans="1:18" s="55" customFormat="1" ht="24" customHeight="1" x14ac:dyDescent="0.4">
      <c r="A11" s="51" t="s">
        <v>92</v>
      </c>
      <c r="B11" s="62" t="s">
        <v>3</v>
      </c>
      <c r="C11" s="62" t="s">
        <v>102</v>
      </c>
      <c r="D11" s="62" t="s">
        <v>103</v>
      </c>
      <c r="E11" s="59" t="s">
        <v>104</v>
      </c>
      <c r="F11" s="60"/>
      <c r="G11" s="60" t="s">
        <v>105</v>
      </c>
      <c r="H11" s="60" t="s">
        <v>106</v>
      </c>
      <c r="I11" s="61"/>
      <c r="J11" s="96" t="s">
        <v>107</v>
      </c>
      <c r="K11" s="96"/>
      <c r="L11" s="97" t="s">
        <v>108</v>
      </c>
      <c r="M11" s="98"/>
      <c r="N11" s="96" t="s">
        <v>109</v>
      </c>
      <c r="O11" s="96"/>
      <c r="P11" s="63" t="s">
        <v>110</v>
      </c>
      <c r="Q11" s="53" t="s">
        <v>92</v>
      </c>
      <c r="R11" s="53"/>
    </row>
    <row r="12" spans="1:18" x14ac:dyDescent="0.4">
      <c r="A12" s="51" t="s">
        <v>92</v>
      </c>
      <c r="B12" s="64">
        <v>1</v>
      </c>
      <c r="C12" s="90"/>
      <c r="D12" s="90"/>
      <c r="E12" s="95"/>
      <c r="F12" s="65" t="s">
        <v>111</v>
      </c>
      <c r="G12" s="88"/>
      <c r="H12" s="88"/>
      <c r="I12" s="66" t="s">
        <v>112</v>
      </c>
      <c r="J12" s="99">
        <f>E12*G12</f>
        <v>0</v>
      </c>
      <c r="K12" s="66" t="s">
        <v>111</v>
      </c>
      <c r="L12" s="99">
        <f>E12*0.1*G12</f>
        <v>0</v>
      </c>
      <c r="M12" s="66" t="s">
        <v>111</v>
      </c>
      <c r="N12" s="99">
        <f>J12+L12</f>
        <v>0</v>
      </c>
      <c r="O12" s="66" t="s">
        <v>111</v>
      </c>
      <c r="P12" s="91"/>
      <c r="Q12" s="53" t="s">
        <v>92</v>
      </c>
    </row>
    <row r="13" spans="1:18" x14ac:dyDescent="0.4">
      <c r="A13" s="51" t="s">
        <v>92</v>
      </c>
      <c r="B13" s="64">
        <v>2</v>
      </c>
      <c r="C13" s="90"/>
      <c r="D13" s="90"/>
      <c r="E13" s="95"/>
      <c r="F13" s="65" t="s">
        <v>111</v>
      </c>
      <c r="G13" s="88"/>
      <c r="H13" s="88"/>
      <c r="I13" s="66" t="s">
        <v>113</v>
      </c>
      <c r="J13" s="99">
        <f>E13*G13</f>
        <v>0</v>
      </c>
      <c r="K13" s="66" t="s">
        <v>111</v>
      </c>
      <c r="L13" s="99">
        <f t="shared" ref="L13:L23" si="0">E13*0.1*G13</f>
        <v>0</v>
      </c>
      <c r="M13" s="66" t="s">
        <v>111</v>
      </c>
      <c r="N13" s="99">
        <f t="shared" ref="N13:N23" si="1">J13+L13</f>
        <v>0</v>
      </c>
      <c r="O13" s="66" t="s">
        <v>111</v>
      </c>
      <c r="P13" s="91"/>
      <c r="Q13" s="53" t="s">
        <v>92</v>
      </c>
    </row>
    <row r="14" spans="1:18" x14ac:dyDescent="0.4">
      <c r="A14" s="51" t="s">
        <v>92</v>
      </c>
      <c r="B14" s="64">
        <v>3</v>
      </c>
      <c r="C14" s="90"/>
      <c r="D14" s="90"/>
      <c r="E14" s="95"/>
      <c r="F14" s="65" t="s">
        <v>111</v>
      </c>
      <c r="G14" s="88"/>
      <c r="H14" s="88"/>
      <c r="I14" s="66" t="s">
        <v>113</v>
      </c>
      <c r="J14" s="99">
        <f t="shared" ref="J14:J23" si="2">E14*G14</f>
        <v>0</v>
      </c>
      <c r="K14" s="66" t="s">
        <v>111</v>
      </c>
      <c r="L14" s="99">
        <f t="shared" si="0"/>
        <v>0</v>
      </c>
      <c r="M14" s="66" t="s">
        <v>111</v>
      </c>
      <c r="N14" s="99">
        <f t="shared" si="1"/>
        <v>0</v>
      </c>
      <c r="O14" s="66" t="s">
        <v>111</v>
      </c>
      <c r="P14" s="91"/>
      <c r="Q14" s="53" t="s">
        <v>92</v>
      </c>
    </row>
    <row r="15" spans="1:18" x14ac:dyDescent="0.4">
      <c r="A15" s="51" t="s">
        <v>92</v>
      </c>
      <c r="B15" s="64">
        <v>4</v>
      </c>
      <c r="C15" s="90"/>
      <c r="D15" s="90"/>
      <c r="E15" s="95"/>
      <c r="F15" s="65" t="s">
        <v>111</v>
      </c>
      <c r="G15" s="88"/>
      <c r="H15" s="88"/>
      <c r="I15" s="66" t="s">
        <v>113</v>
      </c>
      <c r="J15" s="99">
        <f t="shared" si="2"/>
        <v>0</v>
      </c>
      <c r="K15" s="66" t="s">
        <v>111</v>
      </c>
      <c r="L15" s="99">
        <f t="shared" si="0"/>
        <v>0</v>
      </c>
      <c r="M15" s="66" t="s">
        <v>111</v>
      </c>
      <c r="N15" s="99">
        <f t="shared" si="1"/>
        <v>0</v>
      </c>
      <c r="O15" s="66" t="s">
        <v>111</v>
      </c>
      <c r="P15" s="91"/>
      <c r="Q15" s="53" t="s">
        <v>92</v>
      </c>
    </row>
    <row r="16" spans="1:18" x14ac:dyDescent="0.4">
      <c r="A16" s="51" t="s">
        <v>92</v>
      </c>
      <c r="B16" s="64">
        <v>5</v>
      </c>
      <c r="C16" s="90"/>
      <c r="D16" s="90"/>
      <c r="E16" s="95"/>
      <c r="F16" s="65" t="s">
        <v>111</v>
      </c>
      <c r="G16" s="88"/>
      <c r="H16" s="88"/>
      <c r="I16" s="66" t="s">
        <v>113</v>
      </c>
      <c r="J16" s="99">
        <f t="shared" si="2"/>
        <v>0</v>
      </c>
      <c r="K16" s="66" t="s">
        <v>111</v>
      </c>
      <c r="L16" s="99">
        <f t="shared" si="0"/>
        <v>0</v>
      </c>
      <c r="M16" s="66" t="s">
        <v>111</v>
      </c>
      <c r="N16" s="99">
        <f t="shared" si="1"/>
        <v>0</v>
      </c>
      <c r="O16" s="66" t="s">
        <v>111</v>
      </c>
      <c r="P16" s="91"/>
      <c r="Q16" s="53" t="s">
        <v>92</v>
      </c>
    </row>
    <row r="17" spans="1:18" x14ac:dyDescent="0.4">
      <c r="A17" s="51" t="s">
        <v>92</v>
      </c>
      <c r="B17" s="64">
        <v>6</v>
      </c>
      <c r="C17" s="90"/>
      <c r="D17" s="90"/>
      <c r="E17" s="95"/>
      <c r="F17" s="65" t="s">
        <v>111</v>
      </c>
      <c r="G17" s="88"/>
      <c r="H17" s="88"/>
      <c r="I17" s="66" t="s">
        <v>113</v>
      </c>
      <c r="J17" s="99">
        <f t="shared" si="2"/>
        <v>0</v>
      </c>
      <c r="K17" s="66" t="s">
        <v>111</v>
      </c>
      <c r="L17" s="99">
        <f t="shared" si="0"/>
        <v>0</v>
      </c>
      <c r="M17" s="66" t="s">
        <v>111</v>
      </c>
      <c r="N17" s="99">
        <f t="shared" si="1"/>
        <v>0</v>
      </c>
      <c r="O17" s="66" t="s">
        <v>111</v>
      </c>
      <c r="P17" s="91"/>
      <c r="Q17" s="53" t="s">
        <v>92</v>
      </c>
    </row>
    <row r="18" spans="1:18" x14ac:dyDescent="0.4">
      <c r="A18" s="51" t="s">
        <v>92</v>
      </c>
      <c r="B18" s="64">
        <v>7</v>
      </c>
      <c r="C18" s="90"/>
      <c r="D18" s="90"/>
      <c r="E18" s="95"/>
      <c r="F18" s="65" t="s">
        <v>111</v>
      </c>
      <c r="G18" s="88"/>
      <c r="H18" s="88"/>
      <c r="I18" s="66" t="s">
        <v>113</v>
      </c>
      <c r="J18" s="99">
        <f t="shared" si="2"/>
        <v>0</v>
      </c>
      <c r="K18" s="66" t="s">
        <v>111</v>
      </c>
      <c r="L18" s="99">
        <f t="shared" si="0"/>
        <v>0</v>
      </c>
      <c r="M18" s="66" t="s">
        <v>111</v>
      </c>
      <c r="N18" s="99">
        <f t="shared" si="1"/>
        <v>0</v>
      </c>
      <c r="O18" s="66" t="s">
        <v>111</v>
      </c>
      <c r="P18" s="91"/>
      <c r="Q18" s="53" t="s">
        <v>92</v>
      </c>
    </row>
    <row r="19" spans="1:18" x14ac:dyDescent="0.4">
      <c r="A19" s="51" t="s">
        <v>92</v>
      </c>
      <c r="B19" s="64">
        <v>8</v>
      </c>
      <c r="C19" s="90"/>
      <c r="D19" s="90"/>
      <c r="E19" s="95"/>
      <c r="F19" s="65" t="s">
        <v>111</v>
      </c>
      <c r="G19" s="88"/>
      <c r="H19" s="88"/>
      <c r="I19" s="66" t="s">
        <v>113</v>
      </c>
      <c r="J19" s="99">
        <f t="shared" si="2"/>
        <v>0</v>
      </c>
      <c r="K19" s="66" t="s">
        <v>111</v>
      </c>
      <c r="L19" s="99">
        <f t="shared" si="0"/>
        <v>0</v>
      </c>
      <c r="M19" s="66" t="s">
        <v>111</v>
      </c>
      <c r="N19" s="99">
        <f t="shared" si="1"/>
        <v>0</v>
      </c>
      <c r="O19" s="66" t="s">
        <v>111</v>
      </c>
      <c r="P19" s="91"/>
      <c r="Q19" s="53" t="s">
        <v>92</v>
      </c>
    </row>
    <row r="20" spans="1:18" x14ac:dyDescent="0.4">
      <c r="A20" s="51" t="s">
        <v>92</v>
      </c>
      <c r="B20" s="64">
        <v>9</v>
      </c>
      <c r="C20" s="90"/>
      <c r="D20" s="90"/>
      <c r="E20" s="95"/>
      <c r="F20" s="65" t="s">
        <v>111</v>
      </c>
      <c r="G20" s="88"/>
      <c r="H20" s="88"/>
      <c r="I20" s="66" t="s">
        <v>113</v>
      </c>
      <c r="J20" s="99">
        <f t="shared" si="2"/>
        <v>0</v>
      </c>
      <c r="K20" s="66" t="s">
        <v>111</v>
      </c>
      <c r="L20" s="99">
        <f t="shared" si="0"/>
        <v>0</v>
      </c>
      <c r="M20" s="66" t="s">
        <v>111</v>
      </c>
      <c r="N20" s="99">
        <f t="shared" si="1"/>
        <v>0</v>
      </c>
      <c r="O20" s="66" t="s">
        <v>111</v>
      </c>
      <c r="P20" s="91"/>
      <c r="Q20" s="53" t="s">
        <v>92</v>
      </c>
    </row>
    <row r="21" spans="1:18" x14ac:dyDescent="0.4">
      <c r="A21" s="51" t="s">
        <v>92</v>
      </c>
      <c r="B21" s="64">
        <v>10</v>
      </c>
      <c r="C21" s="90"/>
      <c r="D21" s="90"/>
      <c r="E21" s="95"/>
      <c r="F21" s="65" t="s">
        <v>111</v>
      </c>
      <c r="G21" s="89"/>
      <c r="H21" s="89"/>
      <c r="I21" s="66" t="s">
        <v>113</v>
      </c>
      <c r="J21" s="99">
        <f t="shared" si="2"/>
        <v>0</v>
      </c>
      <c r="K21" s="66" t="s">
        <v>111</v>
      </c>
      <c r="L21" s="99">
        <f t="shared" si="0"/>
        <v>0</v>
      </c>
      <c r="M21" s="66" t="s">
        <v>111</v>
      </c>
      <c r="N21" s="99">
        <f t="shared" si="1"/>
        <v>0</v>
      </c>
      <c r="O21" s="66" t="s">
        <v>111</v>
      </c>
      <c r="P21" s="92"/>
      <c r="Q21" s="53" t="s">
        <v>92</v>
      </c>
    </row>
    <row r="22" spans="1:18" x14ac:dyDescent="0.4">
      <c r="A22" s="51" t="s">
        <v>92</v>
      </c>
      <c r="B22" s="64">
        <v>11</v>
      </c>
      <c r="C22" s="90"/>
      <c r="D22" s="90"/>
      <c r="E22" s="95"/>
      <c r="F22" s="65" t="s">
        <v>111</v>
      </c>
      <c r="G22" s="89"/>
      <c r="H22" s="89"/>
      <c r="I22" s="66" t="s">
        <v>113</v>
      </c>
      <c r="J22" s="99">
        <f t="shared" si="2"/>
        <v>0</v>
      </c>
      <c r="K22" s="66" t="s">
        <v>111</v>
      </c>
      <c r="L22" s="99">
        <f t="shared" si="0"/>
        <v>0</v>
      </c>
      <c r="M22" s="66" t="s">
        <v>111</v>
      </c>
      <c r="N22" s="99">
        <f t="shared" si="1"/>
        <v>0</v>
      </c>
      <c r="O22" s="66" t="s">
        <v>111</v>
      </c>
      <c r="P22" s="92"/>
      <c r="Q22" s="53" t="s">
        <v>92</v>
      </c>
    </row>
    <row r="23" spans="1:18" ht="17.25" thickBot="1" x14ac:dyDescent="0.45">
      <c r="A23" s="51" t="s">
        <v>92</v>
      </c>
      <c r="B23" s="64">
        <v>12</v>
      </c>
      <c r="C23" s="90"/>
      <c r="D23" s="90"/>
      <c r="E23" s="95"/>
      <c r="F23" s="67" t="s">
        <v>111</v>
      </c>
      <c r="G23" s="89"/>
      <c r="H23" s="89"/>
      <c r="I23" s="68" t="s">
        <v>113</v>
      </c>
      <c r="J23" s="100">
        <f t="shared" si="2"/>
        <v>0</v>
      </c>
      <c r="K23" s="68" t="s">
        <v>111</v>
      </c>
      <c r="L23" s="99">
        <f t="shared" si="0"/>
        <v>0</v>
      </c>
      <c r="M23" s="68" t="s">
        <v>111</v>
      </c>
      <c r="N23" s="100">
        <f t="shared" si="1"/>
        <v>0</v>
      </c>
      <c r="O23" s="68" t="s">
        <v>111</v>
      </c>
      <c r="P23" s="92"/>
      <c r="Q23" s="53" t="s">
        <v>92</v>
      </c>
      <c r="R23" s="53" t="s">
        <v>114</v>
      </c>
    </row>
    <row r="24" spans="1:18" ht="17.25" thickTop="1" x14ac:dyDescent="0.4">
      <c r="A24" s="51" t="s">
        <v>92</v>
      </c>
      <c r="B24" s="69"/>
      <c r="C24" s="69"/>
      <c r="D24" s="69"/>
      <c r="E24" s="69"/>
      <c r="F24" s="70"/>
      <c r="G24" s="69"/>
      <c r="H24" s="69"/>
      <c r="I24" s="71" t="s">
        <v>115</v>
      </c>
      <c r="J24" s="101">
        <f>SUM(J12:J23)</f>
        <v>0</v>
      </c>
      <c r="K24" s="72" t="s">
        <v>111</v>
      </c>
      <c r="L24" s="101">
        <f>SUM(L12:L23)</f>
        <v>0</v>
      </c>
      <c r="M24" s="72" t="s">
        <v>111</v>
      </c>
      <c r="N24" s="101">
        <f>SUM(N12:N23)</f>
        <v>0</v>
      </c>
      <c r="O24" s="72" t="s">
        <v>111</v>
      </c>
      <c r="P24" s="73"/>
      <c r="Q24" s="53" t="s">
        <v>92</v>
      </c>
    </row>
    <row r="25" spans="1:18" x14ac:dyDescent="0.4">
      <c r="A25" s="51"/>
      <c r="B25" s="74"/>
      <c r="C25" s="74"/>
      <c r="D25" s="74"/>
      <c r="E25" s="74"/>
      <c r="F25" s="74"/>
      <c r="G25" s="75"/>
      <c r="H25" s="74"/>
      <c r="I25" s="74"/>
      <c r="J25" s="76"/>
      <c r="K25" s="77"/>
      <c r="L25" s="75"/>
      <c r="M25" s="77"/>
      <c r="N25" s="75"/>
      <c r="O25" s="77"/>
    </row>
    <row r="26" spans="1:18" ht="19.5" customHeight="1" x14ac:dyDescent="0.4">
      <c r="A26" s="51" t="s">
        <v>92</v>
      </c>
      <c r="B26" s="78" t="s">
        <v>116</v>
      </c>
      <c r="C26" s="74"/>
      <c r="D26" s="74"/>
      <c r="E26" s="74"/>
      <c r="F26" s="74"/>
      <c r="G26" s="75"/>
      <c r="H26" s="74"/>
      <c r="I26" s="74"/>
      <c r="J26" s="75"/>
      <c r="K26" s="74"/>
      <c r="L26" s="75"/>
      <c r="M26" s="74"/>
      <c r="N26" s="75"/>
      <c r="O26" s="74"/>
      <c r="Q26" s="53" t="s">
        <v>92</v>
      </c>
    </row>
    <row r="27" spans="1:18" x14ac:dyDescent="0.4">
      <c r="A27" s="51" t="s">
        <v>92</v>
      </c>
      <c r="B27" s="74" t="s">
        <v>117</v>
      </c>
      <c r="C27" s="74"/>
      <c r="D27" s="74"/>
      <c r="E27" s="74"/>
      <c r="F27" s="74"/>
      <c r="G27" s="75"/>
      <c r="H27" s="74"/>
      <c r="I27" s="79"/>
      <c r="K27" s="80"/>
      <c r="L27" s="53"/>
      <c r="M27" s="81" t="s">
        <v>118</v>
      </c>
      <c r="N27" s="82">
        <f>N24</f>
        <v>0</v>
      </c>
      <c r="O27" s="80" t="s">
        <v>111</v>
      </c>
      <c r="Q27" s="53" t="s">
        <v>92</v>
      </c>
    </row>
    <row r="28" spans="1:18" x14ac:dyDescent="0.4">
      <c r="A28" s="51" t="s">
        <v>92</v>
      </c>
      <c r="B28" s="52"/>
      <c r="C28" s="52"/>
      <c r="D28" s="52"/>
      <c r="E28" s="52"/>
      <c r="F28" s="52"/>
      <c r="G28" s="83"/>
      <c r="H28" s="83"/>
      <c r="I28" s="83"/>
      <c r="J28" s="83"/>
      <c r="K28" s="85"/>
      <c r="L28" s="84"/>
      <c r="M28" s="86" t="s">
        <v>119</v>
      </c>
      <c r="N28" s="87">
        <f>SUMIF(P12:P23,R23,N12:N23)</f>
        <v>0</v>
      </c>
      <c r="O28" s="85" t="s">
        <v>111</v>
      </c>
      <c r="P28" s="85"/>
      <c r="Q28" s="53" t="s">
        <v>92</v>
      </c>
    </row>
    <row r="29" spans="1:18" x14ac:dyDescent="0.4">
      <c r="A29" s="51" t="s">
        <v>92</v>
      </c>
      <c r="B29" s="52" t="s">
        <v>92</v>
      </c>
      <c r="C29" s="52" t="s">
        <v>92</v>
      </c>
      <c r="D29" s="52" t="s">
        <v>92</v>
      </c>
      <c r="E29" s="52" t="s">
        <v>92</v>
      </c>
      <c r="F29" s="52" t="s">
        <v>92</v>
      </c>
      <c r="G29" s="52" t="s">
        <v>92</v>
      </c>
      <c r="H29" s="52" t="s">
        <v>92</v>
      </c>
      <c r="I29" s="52" t="s">
        <v>92</v>
      </c>
      <c r="J29" s="52" t="s">
        <v>92</v>
      </c>
      <c r="K29" s="52" t="s">
        <v>92</v>
      </c>
      <c r="L29" s="52" t="s">
        <v>92</v>
      </c>
      <c r="M29" s="52" t="s">
        <v>92</v>
      </c>
      <c r="N29" s="52" t="s">
        <v>92</v>
      </c>
      <c r="O29" s="52" t="s">
        <v>92</v>
      </c>
      <c r="P29" s="52" t="s">
        <v>92</v>
      </c>
      <c r="Q29" s="53" t="s">
        <v>92</v>
      </c>
    </row>
  </sheetData>
  <mergeCells count="6">
    <mergeCell ref="K7:P7"/>
    <mergeCell ref="L2:P2"/>
    <mergeCell ref="B3:P3"/>
    <mergeCell ref="B4:P4"/>
    <mergeCell ref="D5:E5"/>
    <mergeCell ref="D6:E6"/>
  </mergeCells>
  <phoneticPr fontId="2"/>
  <dataValidations count="1">
    <dataValidation type="list" allowBlank="1" showInputMessage="1" showErrorMessage="1" sqref="P12:P23" xr:uid="{1C8871CB-0D93-4685-9C7E-B1416332A995}">
      <formula1>"○"</formula1>
    </dataValidation>
  </dataValidations>
  <printOptions horizontalCentered="1"/>
  <pageMargins left="0.23622047244094491" right="0.23622047244094491" top="0.39370078740157483" bottom="0.3937007874015748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8e5e6a-533d-49b0-b91e-35eb69fc6d13" xsi:nil="true"/>
    <lcf76f155ced4ddcb4097134ff3c332f xmlns="0cb5573e-2613-4862-b9ee-fe043218114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FED042CFCD5F499DD8DEF359070452" ma:contentTypeVersion="10" ma:contentTypeDescription="Create a new document." ma:contentTypeScope="" ma:versionID="bdd91d69c80b130b6361e597c1d86e06">
  <xsd:schema xmlns:xsd="http://www.w3.org/2001/XMLSchema" xmlns:xs="http://www.w3.org/2001/XMLSchema" xmlns:p="http://schemas.microsoft.com/office/2006/metadata/properties" xmlns:ns2="0cb5573e-2613-4862-b9ee-fe043218114b" xmlns:ns3="a58e5e6a-533d-49b0-b91e-35eb69fc6d13" targetNamespace="http://schemas.microsoft.com/office/2006/metadata/properties" ma:root="true" ma:fieldsID="656340bc269240286ea929db9f5ec096" ns2:_="" ns3:_="">
    <xsd:import namespace="0cb5573e-2613-4862-b9ee-fe043218114b"/>
    <xsd:import namespace="a58e5e6a-533d-49b0-b91e-35eb69fc6d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5573e-2613-4862-b9ee-fe0432181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8e5e6a-533d-49b0-b91e-35eb69fc6d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54096d-64a5-4c3c-93c7-3be80e3e48c8}" ma:internalName="TaxCatchAll" ma:showField="CatchAllData" ma:web="a58e5e6a-533d-49b0-b91e-35eb69fc6d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E2C70-DC61-4271-B1DC-B00CD6C49E1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0cb5573e-2613-4862-b9ee-fe043218114b"/>
    <ds:schemaRef ds:uri="http://www.w3.org/XML/1998/namespace"/>
    <ds:schemaRef ds:uri="a58e5e6a-533d-49b0-b91e-35eb69fc6d1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031CC1D-F447-4089-BAEA-9BCDBC8BE70C}">
  <ds:schemaRefs>
    <ds:schemaRef ds:uri="http://schemas.microsoft.com/sharepoint/v3/contenttype/forms"/>
  </ds:schemaRefs>
</ds:datastoreItem>
</file>

<file path=customXml/itemProps3.xml><?xml version="1.0" encoding="utf-8"?>
<ds:datastoreItem xmlns:ds="http://schemas.openxmlformats.org/officeDocument/2006/customXml" ds:itemID="{86EA7D64-5BB1-423A-BC36-EFACFDAF8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5573e-2613-4862-b9ee-fe043218114b"/>
    <ds:schemaRef ds:uri="a58e5e6a-533d-49b0-b91e-35eb69fc6d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【様式１】エントリーシート</vt:lpstr>
      <vt:lpstr>【様式3】経費算出書類</vt:lpstr>
      <vt:lpstr>【様式１】エントリーシート!Print_Area</vt:lpstr>
      <vt:lpstr>【様式3】経費算出書類!Print_Area</vt:lpstr>
    </vt:vector>
  </TitlesOfParts>
  <Manager/>
  <Company>DTT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Suzuki, Kosuke 1</cp:lastModifiedBy>
  <cp:revision/>
  <dcterms:created xsi:type="dcterms:W3CDTF">2020-12-08T17:24:55Z</dcterms:created>
  <dcterms:modified xsi:type="dcterms:W3CDTF">2025-10-01T00:39:20Z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0x010100A6FED042CFCD5F499DD8DEF359070452</vt:lpwstr>
  </property>
  <property fmtid="{D5CDD505-2E9C-101B-9397-08002B2CF9AE}" pid="3" name="MediaServiceImageTags">
    <vt:lpwstr/>
  </property>
</Properties>
</file>